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585" windowWidth="15480" windowHeight="11640" activeTab="1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P21" i="2" l="1"/>
  <c r="F21" i="2"/>
  <c r="P16" i="2"/>
  <c r="F16" i="2"/>
  <c r="P17" i="2"/>
  <c r="F17" i="2"/>
  <c r="P19" i="2"/>
  <c r="F19" i="2"/>
  <c r="P22" i="2"/>
  <c r="F22" i="2"/>
  <c r="P8" i="2"/>
  <c r="F8" i="2"/>
  <c r="P13" i="2"/>
  <c r="F13" i="2"/>
  <c r="P11" i="2"/>
  <c r="F11" i="2"/>
  <c r="P14" i="2"/>
  <c r="F14" i="2"/>
  <c r="P9" i="2"/>
  <c r="F9" i="2"/>
  <c r="P20" i="2"/>
  <c r="F20" i="2"/>
  <c r="P10" i="2"/>
  <c r="F10" i="2"/>
  <c r="P7" i="2"/>
  <c r="F7" i="2"/>
  <c r="P6" i="2"/>
  <c r="F6" i="2"/>
  <c r="P5" i="2"/>
  <c r="F5" i="2"/>
  <c r="P23" i="2"/>
  <c r="F23" i="2"/>
  <c r="P18" i="2"/>
  <c r="F18" i="2"/>
  <c r="P15" i="2"/>
  <c r="F15" i="2"/>
  <c r="P12" i="2"/>
  <c r="F12" i="2"/>
  <c r="F8" i="1"/>
  <c r="F19" i="1"/>
  <c r="F15" i="1"/>
  <c r="F6" i="1"/>
  <c r="F9" i="1"/>
  <c r="F12" i="1"/>
  <c r="F10" i="1"/>
  <c r="F14" i="1"/>
  <c r="F11" i="1"/>
  <c r="F18" i="1"/>
  <c r="F17" i="1"/>
  <c r="F16" i="1"/>
  <c r="F20" i="1"/>
  <c r="F21" i="1"/>
  <c r="F22" i="1"/>
  <c r="F13" i="1"/>
  <c r="F7" i="1"/>
  <c r="F5" i="1"/>
  <c r="Q5" i="2" l="1"/>
  <c r="Q20" i="2"/>
  <c r="Q13" i="2"/>
  <c r="Q22" i="2"/>
  <c r="Q15" i="2"/>
  <c r="Q21" i="2"/>
  <c r="Q23" i="2"/>
  <c r="Q10" i="2"/>
  <c r="Q11" i="2"/>
  <c r="Q19" i="2"/>
  <c r="Q16" i="2"/>
  <c r="Q7" i="2"/>
  <c r="Q14" i="2"/>
  <c r="Q18" i="2"/>
  <c r="Q6" i="2"/>
  <c r="Q9" i="2"/>
  <c r="Q17" i="2"/>
  <c r="Q12" i="2"/>
  <c r="Q8" i="2"/>
  <c r="P8" i="1"/>
  <c r="Q8" i="1" s="1"/>
  <c r="P19" i="1"/>
  <c r="Q19" i="1" s="1"/>
  <c r="P15" i="1"/>
  <c r="Q15" i="1" s="1"/>
  <c r="P6" i="1"/>
  <c r="Q6" i="1" s="1"/>
  <c r="P9" i="1"/>
  <c r="Q9" i="1" s="1"/>
  <c r="P12" i="1"/>
  <c r="Q12" i="1" s="1"/>
  <c r="P10" i="1"/>
  <c r="Q10" i="1" s="1"/>
  <c r="P14" i="1"/>
  <c r="Q14" i="1" s="1"/>
  <c r="P11" i="1"/>
  <c r="Q11" i="1" s="1"/>
  <c r="P18" i="1"/>
  <c r="Q18" i="1" s="1"/>
  <c r="P17" i="1"/>
  <c r="Q17" i="1" s="1"/>
  <c r="P16" i="1"/>
  <c r="Q16" i="1" s="1"/>
  <c r="P13" i="1"/>
  <c r="Q13" i="1" s="1"/>
  <c r="P7" i="1"/>
  <c r="Q7" i="1" s="1"/>
  <c r="P5" i="1"/>
  <c r="Q5" i="1" s="1"/>
</calcChain>
</file>

<file path=xl/sharedStrings.xml><?xml version="1.0" encoding="utf-8"?>
<sst xmlns="http://schemas.openxmlformats.org/spreadsheetml/2006/main" count="97" uniqueCount="70">
  <si>
    <t>№ участника</t>
  </si>
  <si>
    <t>Фамилия участника</t>
  </si>
  <si>
    <t>Время финиша</t>
  </si>
  <si>
    <t>Время старта</t>
  </si>
  <si>
    <t>Время на дистанции</t>
  </si>
  <si>
    <t>Штрафы на этапах</t>
  </si>
  <si>
    <t>Сумма штрафов</t>
  </si>
  <si>
    <t>Общее время</t>
  </si>
  <si>
    <t>Место</t>
  </si>
  <si>
    <t>отсечка</t>
  </si>
  <si>
    <t>Кондратенко Евгений</t>
  </si>
  <si>
    <t>Губарь Денис</t>
  </si>
  <si>
    <t>Малахов Роман</t>
  </si>
  <si>
    <t>Копылов Иван</t>
  </si>
  <si>
    <t>Семеняк павел</t>
  </si>
  <si>
    <t>Онучин вадим</t>
  </si>
  <si>
    <t>Багаева Лиза</t>
  </si>
  <si>
    <t>Карпенко Настя</t>
  </si>
  <si>
    <t>Куличенко Матвей</t>
  </si>
  <si>
    <t>Кальницкий Вова</t>
  </si>
  <si>
    <t>Полин Игорь</t>
  </si>
  <si>
    <t>Тарасов саша</t>
  </si>
  <si>
    <t>Пикина Вика</t>
  </si>
  <si>
    <t>Колотушкин саша</t>
  </si>
  <si>
    <t>Борисов Вася</t>
  </si>
  <si>
    <t>Саргин Андрей</t>
  </si>
  <si>
    <t>траверс</t>
  </si>
  <si>
    <t>подъем</t>
  </si>
  <si>
    <t>спуск</t>
  </si>
  <si>
    <t>параллельные</t>
  </si>
  <si>
    <t>узлы</t>
  </si>
  <si>
    <t>навесная</t>
  </si>
  <si>
    <t>спуск с 8</t>
  </si>
  <si>
    <t>снят</t>
  </si>
  <si>
    <t>Гусевская Катя</t>
  </si>
  <si>
    <t>Тимохина Аня</t>
  </si>
  <si>
    <t>Жирюк Яна</t>
  </si>
  <si>
    <t>Черевкова Аня</t>
  </si>
  <si>
    <t>Вольф Костя</t>
  </si>
  <si>
    <t>Фридман Сергей</t>
  </si>
  <si>
    <t>Рубцов Антон</t>
  </si>
  <si>
    <t>Степанов Андрей</t>
  </si>
  <si>
    <t>Матвейчик Алексей</t>
  </si>
  <si>
    <t>Тимохин Валера</t>
  </si>
  <si>
    <t>Козлович Вадим</t>
  </si>
  <si>
    <t>Бизюков Виталий</t>
  </si>
  <si>
    <t>Ткачук Миша</t>
  </si>
  <si>
    <t xml:space="preserve">Середняков Олег </t>
  </si>
  <si>
    <t>Егоров Никита</t>
  </si>
  <si>
    <t>Неудахин дмитрий</t>
  </si>
  <si>
    <t>Галимзянов Иван</t>
  </si>
  <si>
    <t>Дрямов Артем</t>
  </si>
  <si>
    <t>Кальницкий Александр</t>
  </si>
  <si>
    <t>Кишкилев Денис</t>
  </si>
  <si>
    <t>Татаринцев Павел</t>
  </si>
  <si>
    <t>разряд</t>
  </si>
  <si>
    <t>2ю</t>
  </si>
  <si>
    <t>% от вр побед</t>
  </si>
  <si>
    <t>выпол разряд</t>
  </si>
  <si>
    <t>2 р - 114%; 3 р - 146%</t>
  </si>
  <si>
    <t>Ранг - 68 баллов</t>
  </si>
  <si>
    <t>Класс дистанции - 2</t>
  </si>
  <si>
    <t>п В Эконь</t>
  </si>
  <si>
    <t>10-11 ноября 2012 года</t>
  </si>
  <si>
    <t>Главный судья - А.А. Пугачев</t>
  </si>
  <si>
    <t>Главный секретарь - А.И. Тимохина</t>
  </si>
  <si>
    <t>Открытые городские соревнования по спортивному туризму (дистанция пешеходная - 0840091411Я)</t>
  </si>
  <si>
    <t>Класс дистанции - 1</t>
  </si>
  <si>
    <t>Ранг - 4 балла</t>
  </si>
  <si>
    <t>3 р - 111%; 1ю р - 111%; 2юр - 123%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</si>
</sst>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0" fillId="0" borderId="3" xfId="0" applyBorder="1"/>
    <xf numFmtId="0" fontId="6" fillId="0" borderId="3" xfId="0" applyFont="1" applyBorder="1"/>
    <xf numFmtId="0" fontId="7" fillId="0" borderId="3" xfId="0" applyFont="1" applyBorder="1" applyAlignment="1">
      <alignment vertical="center" wrapText="1"/>
    </xf>
    <xf numFmtId="0" fontId="0" fillId="0" borderId="0" xfId="0" applyAlignment="1">
      <alignment textRotation="90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zoomScale="80" zoomScaleNormal="80" workbookViewId="0">
      <selection activeCell="V11" sqref="V11:Z21"/>
    </sheetView>
  </sheetViews>
  <sheetFormatPr defaultRowHeight="15" x14ac:dyDescent="0.25"/>
  <cols>
    <col min="1" max="1" width="13.42578125" customWidth="1"/>
    <col min="2" max="2" width="34" customWidth="1"/>
    <col min="3" max="3" width="12.5703125" customWidth="1"/>
    <col min="4" max="4" width="12.85546875" customWidth="1"/>
    <col min="5" max="5" width="11.28515625" customWidth="1"/>
    <col min="6" max="6" width="12" customWidth="1"/>
    <col min="7" max="7" width="11.7109375" customWidth="1"/>
    <col min="8" max="8" width="11.42578125" customWidth="1"/>
    <col min="9" max="10" width="10.85546875" customWidth="1"/>
    <col min="11" max="11" width="12.42578125" customWidth="1"/>
    <col min="12" max="12" width="11.7109375" customWidth="1"/>
    <col min="13" max="13" width="10.85546875" customWidth="1"/>
    <col min="14" max="14" width="5.7109375" customWidth="1"/>
    <col min="15" max="15" width="4.140625" customWidth="1"/>
    <col min="16" max="16" width="11.42578125" customWidth="1"/>
    <col min="17" max="17" width="12.42578125" customWidth="1"/>
  </cols>
  <sheetData>
    <row r="1" spans="1:22" ht="21" x14ac:dyDescent="0.35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2" ht="15.75" thickBot="1" x14ac:dyDescent="0.3">
      <c r="A2" s="15" t="s">
        <v>67</v>
      </c>
      <c r="B2" s="15"/>
      <c r="G2" s="16" t="s">
        <v>62</v>
      </c>
      <c r="H2" s="16"/>
      <c r="I2" s="16"/>
      <c r="J2" s="16"/>
      <c r="K2" s="16"/>
      <c r="L2" s="16"/>
      <c r="M2" s="16"/>
      <c r="R2" s="17" t="s">
        <v>63</v>
      </c>
      <c r="S2" s="17"/>
      <c r="T2" s="17"/>
      <c r="U2" s="17"/>
    </row>
    <row r="3" spans="1:22" ht="55.5" customHeight="1" thickBot="1" x14ac:dyDescent="0.3">
      <c r="A3" s="18" t="s">
        <v>0</v>
      </c>
      <c r="B3" s="18" t="s">
        <v>1</v>
      </c>
      <c r="C3" s="18" t="s">
        <v>9</v>
      </c>
      <c r="D3" s="19" t="s">
        <v>2</v>
      </c>
      <c r="E3" s="19" t="s">
        <v>3</v>
      </c>
      <c r="F3" s="19" t="s">
        <v>4</v>
      </c>
      <c r="G3" s="18" t="s">
        <v>5</v>
      </c>
      <c r="H3" s="18"/>
      <c r="I3" s="18"/>
      <c r="J3" s="18"/>
      <c r="K3" s="18"/>
      <c r="L3" s="18"/>
      <c r="M3" s="18"/>
      <c r="N3" s="18"/>
      <c r="O3" s="18"/>
      <c r="P3" s="19" t="s">
        <v>6</v>
      </c>
      <c r="Q3" s="19" t="s">
        <v>7</v>
      </c>
      <c r="R3" s="19" t="s">
        <v>8</v>
      </c>
      <c r="S3" s="19" t="s">
        <v>57</v>
      </c>
      <c r="T3" s="19" t="s">
        <v>55</v>
      </c>
      <c r="U3" s="19" t="s">
        <v>58</v>
      </c>
    </row>
    <row r="4" spans="1:22" ht="63.75" customHeight="1" thickBot="1" x14ac:dyDescent="0.3">
      <c r="A4" s="18"/>
      <c r="B4" s="18"/>
      <c r="C4" s="18"/>
      <c r="D4" s="19"/>
      <c r="E4" s="19"/>
      <c r="F4" s="19"/>
      <c r="G4" s="2" t="s">
        <v>27</v>
      </c>
      <c r="H4" s="2" t="s">
        <v>26</v>
      </c>
      <c r="I4" s="2" t="s">
        <v>28</v>
      </c>
      <c r="J4" s="2" t="s">
        <v>29</v>
      </c>
      <c r="K4" s="2" t="s">
        <v>30</v>
      </c>
      <c r="L4" s="2" t="s">
        <v>31</v>
      </c>
      <c r="M4" s="2" t="s">
        <v>32</v>
      </c>
      <c r="N4" s="2"/>
      <c r="O4" s="2"/>
      <c r="P4" s="19"/>
      <c r="Q4" s="19"/>
      <c r="R4" s="19"/>
      <c r="S4" s="19"/>
      <c r="T4" s="19"/>
      <c r="U4" s="19"/>
      <c r="V4" s="8"/>
    </row>
    <row r="5" spans="1:22" ht="24.75" customHeight="1" thickBot="1" x14ac:dyDescent="0.3">
      <c r="A5" s="3">
        <v>1</v>
      </c>
      <c r="B5" s="3" t="s">
        <v>10</v>
      </c>
      <c r="C5" s="4">
        <v>0</v>
      </c>
      <c r="D5" s="4">
        <v>5.6134259259259271E-3</v>
      </c>
      <c r="E5" s="4">
        <v>0</v>
      </c>
      <c r="F5" s="4">
        <f t="shared" ref="F5:F22" si="0">D5-E5-C5</f>
        <v>5.6134259259259271E-3</v>
      </c>
      <c r="G5" s="4">
        <v>6.9444444444444447E-4</v>
      </c>
      <c r="H5" s="4">
        <v>3.4722222222222224E-4</v>
      </c>
      <c r="I5" s="4">
        <v>1.0416666666666667E-3</v>
      </c>
      <c r="J5" s="4">
        <v>0</v>
      </c>
      <c r="K5" s="4">
        <v>0</v>
      </c>
      <c r="L5" s="4">
        <v>0</v>
      </c>
      <c r="M5" s="4">
        <v>0</v>
      </c>
      <c r="N5" s="4"/>
      <c r="O5" s="4"/>
      <c r="P5" s="4">
        <f t="shared" ref="P5:P19" si="1">G5+H5+I5+J5+K5+L5+M5+N5+O5</f>
        <v>2.0833333333333333E-3</v>
      </c>
      <c r="Q5" s="4">
        <f t="shared" ref="Q5:Q19" si="2">F5+P5</f>
        <v>7.6967592592592608E-3</v>
      </c>
      <c r="R5" s="3">
        <v>1</v>
      </c>
      <c r="S5" s="3"/>
      <c r="T5" s="3"/>
      <c r="U5" s="5">
        <v>3</v>
      </c>
    </row>
    <row r="6" spans="1:22" ht="24" thickBot="1" x14ac:dyDescent="0.3">
      <c r="A6" s="3">
        <v>5</v>
      </c>
      <c r="B6" s="3" t="s">
        <v>13</v>
      </c>
      <c r="C6" s="4">
        <v>1.2731481481481483E-3</v>
      </c>
      <c r="D6" s="4">
        <v>1.7291666666666667E-2</v>
      </c>
      <c r="E6" s="4">
        <v>8.3333333333333332E-3</v>
      </c>
      <c r="F6" s="4">
        <f t="shared" si="0"/>
        <v>7.6851851851851855E-3</v>
      </c>
      <c r="G6" s="4">
        <v>6.9444444444444447E-4</v>
      </c>
      <c r="H6" s="4">
        <v>3.4722222222222224E-4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/>
      <c r="O6" s="4"/>
      <c r="P6" s="4">
        <f t="shared" si="1"/>
        <v>1.0416666666666667E-3</v>
      </c>
      <c r="Q6" s="4">
        <f t="shared" si="2"/>
        <v>8.726851851851852E-3</v>
      </c>
      <c r="R6" s="3">
        <v>2</v>
      </c>
      <c r="S6" s="3">
        <v>113</v>
      </c>
      <c r="T6" s="3"/>
      <c r="U6" s="5"/>
    </row>
    <row r="7" spans="1:22" ht="24" thickBot="1" x14ac:dyDescent="0.3">
      <c r="A7" s="3">
        <v>19</v>
      </c>
      <c r="B7" s="3" t="s">
        <v>25</v>
      </c>
      <c r="C7" s="4"/>
      <c r="D7" s="4">
        <v>0.12275462962962963</v>
      </c>
      <c r="E7" s="4">
        <v>0.11388888888888889</v>
      </c>
      <c r="F7" s="4">
        <f t="shared" si="0"/>
        <v>8.8657407407407435E-3</v>
      </c>
      <c r="G7" s="4">
        <v>0</v>
      </c>
      <c r="H7" s="4">
        <v>0</v>
      </c>
      <c r="I7" s="4">
        <v>0</v>
      </c>
      <c r="J7" s="4">
        <v>1.0416666666666667E-3</v>
      </c>
      <c r="K7" s="4">
        <v>0</v>
      </c>
      <c r="L7" s="4">
        <v>1.0416666666666667E-3</v>
      </c>
      <c r="M7" s="4">
        <v>0</v>
      </c>
      <c r="N7" s="4"/>
      <c r="O7" s="4"/>
      <c r="P7" s="4">
        <f t="shared" si="1"/>
        <v>2.0833333333333333E-3</v>
      </c>
      <c r="Q7" s="4">
        <f t="shared" si="2"/>
        <v>1.0949074074074076E-2</v>
      </c>
      <c r="R7" s="3">
        <v>3</v>
      </c>
      <c r="S7" s="3">
        <v>142</v>
      </c>
      <c r="T7" s="3"/>
      <c r="U7" s="5"/>
    </row>
    <row r="8" spans="1:22" ht="24" thickBot="1" x14ac:dyDescent="0.3">
      <c r="A8" s="3">
        <v>2</v>
      </c>
      <c r="B8" s="3" t="s">
        <v>11</v>
      </c>
      <c r="C8" s="4"/>
      <c r="D8" s="4">
        <v>1.064814814814815E-2</v>
      </c>
      <c r="E8" s="4">
        <v>2.0833333333333333E-3</v>
      </c>
      <c r="F8" s="4">
        <f t="shared" si="0"/>
        <v>8.5648148148148168E-3</v>
      </c>
      <c r="G8" s="4">
        <v>0</v>
      </c>
      <c r="H8" s="4">
        <v>3.4722222222222224E-4</v>
      </c>
      <c r="I8" s="4">
        <v>0</v>
      </c>
      <c r="J8" s="4">
        <v>0</v>
      </c>
      <c r="K8" s="4">
        <v>6.9444444444444447E-4</v>
      </c>
      <c r="L8" s="4">
        <v>0</v>
      </c>
      <c r="M8" s="4">
        <v>1.3888888888888889E-3</v>
      </c>
      <c r="N8" s="4"/>
      <c r="O8" s="4"/>
      <c r="P8" s="4">
        <f t="shared" si="1"/>
        <v>2.4305555555555556E-3</v>
      </c>
      <c r="Q8" s="4">
        <f t="shared" si="2"/>
        <v>1.0995370370370372E-2</v>
      </c>
      <c r="R8" s="3">
        <v>4</v>
      </c>
      <c r="S8" s="3"/>
      <c r="T8" s="3"/>
      <c r="U8" s="5"/>
    </row>
    <row r="9" spans="1:22" ht="24" thickBot="1" x14ac:dyDescent="0.3">
      <c r="A9" s="3">
        <v>6</v>
      </c>
      <c r="B9" s="3" t="s">
        <v>14</v>
      </c>
      <c r="C9" s="4"/>
      <c r="D9" s="4">
        <v>1.9606481481481482E-2</v>
      </c>
      <c r="E9" s="4">
        <v>1.0416666666666666E-2</v>
      </c>
      <c r="F9" s="4">
        <f t="shared" si="0"/>
        <v>9.1898148148148156E-3</v>
      </c>
      <c r="G9" s="4">
        <v>2.4305555555555556E-3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/>
      <c r="O9" s="4"/>
      <c r="P9" s="4">
        <f t="shared" si="1"/>
        <v>2.4305555555555556E-3</v>
      </c>
      <c r="Q9" s="4">
        <f t="shared" si="2"/>
        <v>1.1620370370370371E-2</v>
      </c>
      <c r="R9" s="3">
        <v>5</v>
      </c>
      <c r="S9" s="3"/>
      <c r="T9" s="3"/>
      <c r="U9" s="5"/>
    </row>
    <row r="10" spans="1:22" ht="24" thickBot="1" x14ac:dyDescent="0.3">
      <c r="A10" s="3">
        <v>8</v>
      </c>
      <c r="B10" s="3" t="s">
        <v>16</v>
      </c>
      <c r="C10" s="4"/>
      <c r="D10" s="4">
        <v>2.3090277777777779E-2</v>
      </c>
      <c r="E10" s="4">
        <v>1.5972222222222224E-2</v>
      </c>
      <c r="F10" s="4">
        <f t="shared" si="0"/>
        <v>7.1180555555555546E-3</v>
      </c>
      <c r="G10" s="4">
        <v>3.4722222222222224E-4</v>
      </c>
      <c r="H10" s="4">
        <v>1.0416666666666667E-3</v>
      </c>
      <c r="I10" s="4">
        <v>1.3888888888888889E-3</v>
      </c>
      <c r="J10" s="4">
        <v>0</v>
      </c>
      <c r="K10" s="4">
        <v>6.9444444444444447E-4</v>
      </c>
      <c r="L10" s="4">
        <v>1.0416666666666667E-3</v>
      </c>
      <c r="M10" s="4">
        <v>0</v>
      </c>
      <c r="N10" s="4"/>
      <c r="O10" s="4"/>
      <c r="P10" s="4">
        <f t="shared" si="1"/>
        <v>4.5138888888888893E-3</v>
      </c>
      <c r="Q10" s="4">
        <f t="shared" si="2"/>
        <v>1.1631944444444445E-2</v>
      </c>
      <c r="R10" s="3">
        <v>6</v>
      </c>
      <c r="S10" s="3"/>
      <c r="T10" s="3">
        <v>3</v>
      </c>
      <c r="U10" s="5"/>
    </row>
    <row r="11" spans="1:22" ht="26.25" customHeight="1" thickBot="1" x14ac:dyDescent="0.3">
      <c r="A11" s="3">
        <v>10</v>
      </c>
      <c r="B11" s="3" t="s">
        <v>17</v>
      </c>
      <c r="C11" s="4"/>
      <c r="D11" s="4">
        <v>3.1099537037037037E-2</v>
      </c>
      <c r="E11" s="4">
        <v>2.1527777777777781E-2</v>
      </c>
      <c r="F11" s="4">
        <f t="shared" si="0"/>
        <v>9.5717592592592556E-3</v>
      </c>
      <c r="G11" s="4">
        <v>0</v>
      </c>
      <c r="H11" s="4">
        <v>2.0833333333333333E-3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/>
      <c r="O11" s="4"/>
      <c r="P11" s="4">
        <f t="shared" si="1"/>
        <v>2.0833333333333333E-3</v>
      </c>
      <c r="Q11" s="4">
        <f t="shared" si="2"/>
        <v>1.1655092592592588E-2</v>
      </c>
      <c r="R11" s="3">
        <v>7</v>
      </c>
      <c r="S11" s="3"/>
      <c r="T11" s="3"/>
      <c r="U11" s="5"/>
    </row>
    <row r="12" spans="1:22" ht="24" thickBot="1" x14ac:dyDescent="0.3">
      <c r="A12" s="3">
        <v>7</v>
      </c>
      <c r="B12" s="3" t="s">
        <v>15</v>
      </c>
      <c r="C12" s="4"/>
      <c r="D12" s="4">
        <v>2.1284722222222222E-2</v>
      </c>
      <c r="E12" s="4">
        <v>1.2499999999999999E-2</v>
      </c>
      <c r="F12" s="4">
        <f t="shared" si="0"/>
        <v>8.7847222222222233E-3</v>
      </c>
      <c r="G12" s="4">
        <v>0</v>
      </c>
      <c r="H12" s="4">
        <v>1.0416666666666667E-3</v>
      </c>
      <c r="I12" s="4">
        <v>1.0416666666666667E-3</v>
      </c>
      <c r="J12" s="4">
        <v>0</v>
      </c>
      <c r="K12" s="4">
        <v>0</v>
      </c>
      <c r="L12" s="4">
        <v>1.0416666666666667E-3</v>
      </c>
      <c r="M12" s="4">
        <v>0</v>
      </c>
      <c r="N12" s="4"/>
      <c r="O12" s="4"/>
      <c r="P12" s="4">
        <f t="shared" si="1"/>
        <v>3.1250000000000002E-3</v>
      </c>
      <c r="Q12" s="4">
        <f t="shared" si="2"/>
        <v>1.1909722222222224E-2</v>
      </c>
      <c r="R12" s="3">
        <v>8</v>
      </c>
      <c r="S12" s="3"/>
      <c r="T12" s="3">
        <v>3</v>
      </c>
      <c r="U12" s="5"/>
    </row>
    <row r="13" spans="1:22" ht="24" thickBot="1" x14ac:dyDescent="0.3">
      <c r="A13" s="3">
        <v>18</v>
      </c>
      <c r="B13" s="3" t="s">
        <v>24</v>
      </c>
      <c r="C13" s="4"/>
      <c r="D13" s="4">
        <v>0.11983796296296297</v>
      </c>
      <c r="E13" s="4">
        <v>0.11180555555555556</v>
      </c>
      <c r="F13" s="4">
        <f t="shared" si="0"/>
        <v>8.0324074074074048E-3</v>
      </c>
      <c r="G13" s="4">
        <v>0</v>
      </c>
      <c r="H13" s="4">
        <v>0</v>
      </c>
      <c r="I13" s="4">
        <v>0</v>
      </c>
      <c r="J13" s="4">
        <v>1.0416666666666667E-3</v>
      </c>
      <c r="K13" s="4">
        <v>0</v>
      </c>
      <c r="L13" s="4">
        <v>1.0416666666666667E-3</v>
      </c>
      <c r="M13" s="4">
        <v>2.0833333333333333E-3</v>
      </c>
      <c r="N13" s="4"/>
      <c r="O13" s="4"/>
      <c r="P13" s="4">
        <f t="shared" si="1"/>
        <v>4.1666666666666666E-3</v>
      </c>
      <c r="Q13" s="4">
        <f t="shared" si="2"/>
        <v>1.2199074074074071E-2</v>
      </c>
      <c r="R13" s="3">
        <v>9</v>
      </c>
      <c r="S13" s="3"/>
      <c r="T13" s="3"/>
      <c r="U13" s="5"/>
    </row>
    <row r="14" spans="1:22" ht="24.75" customHeight="1" thickBot="1" x14ac:dyDescent="0.3">
      <c r="A14" s="3">
        <v>9</v>
      </c>
      <c r="B14" s="3" t="s">
        <v>53</v>
      </c>
      <c r="C14" s="4"/>
      <c r="D14" s="4">
        <v>2.8402777777777777E-2</v>
      </c>
      <c r="E14" s="4">
        <v>1.8749999999999999E-2</v>
      </c>
      <c r="F14" s="4">
        <f t="shared" si="0"/>
        <v>9.6527777777777775E-3</v>
      </c>
      <c r="G14" s="4">
        <v>1.0416666666666667E-3</v>
      </c>
      <c r="H14" s="4">
        <v>3.4722222222222224E-4</v>
      </c>
      <c r="I14" s="4">
        <v>0</v>
      </c>
      <c r="J14" s="4">
        <v>0</v>
      </c>
      <c r="K14" s="4">
        <v>3.4722222222222224E-4</v>
      </c>
      <c r="L14" s="4">
        <v>1.3888888888888889E-3</v>
      </c>
      <c r="M14" s="4">
        <v>6.9444444444444447E-4</v>
      </c>
      <c r="N14" s="4"/>
      <c r="O14" s="4"/>
      <c r="P14" s="4">
        <f t="shared" si="1"/>
        <v>3.8194444444444448E-3</v>
      </c>
      <c r="Q14" s="4">
        <f t="shared" si="2"/>
        <v>1.3472222222222222E-2</v>
      </c>
      <c r="R14" s="3">
        <v>10</v>
      </c>
      <c r="S14" s="3"/>
      <c r="T14" s="3"/>
      <c r="U14" s="5"/>
    </row>
    <row r="15" spans="1:22" ht="24" thickBot="1" x14ac:dyDescent="0.3">
      <c r="A15" s="3">
        <v>4</v>
      </c>
      <c r="B15" s="3" t="s">
        <v>54</v>
      </c>
      <c r="C15" s="4"/>
      <c r="D15" s="4">
        <v>1.5763888888888886E-2</v>
      </c>
      <c r="E15" s="4">
        <v>6.2499999999999995E-3</v>
      </c>
      <c r="F15" s="4">
        <f t="shared" si="0"/>
        <v>9.5138888888888877E-3</v>
      </c>
      <c r="G15" s="4">
        <v>3.4722222222222224E-4</v>
      </c>
      <c r="H15" s="4">
        <v>0</v>
      </c>
      <c r="I15" s="4">
        <v>0</v>
      </c>
      <c r="J15" s="4">
        <v>0</v>
      </c>
      <c r="K15" s="4">
        <v>0</v>
      </c>
      <c r="L15" s="4">
        <v>1.0416666666666667E-3</v>
      </c>
      <c r="M15" s="4">
        <v>3.1249999999999997E-3</v>
      </c>
      <c r="N15" s="4"/>
      <c r="O15" s="4"/>
      <c r="P15" s="4">
        <f t="shared" si="1"/>
        <v>4.5138888888888885E-3</v>
      </c>
      <c r="Q15" s="4">
        <f t="shared" si="2"/>
        <v>1.4027777777777776E-2</v>
      </c>
      <c r="R15" s="3">
        <v>11</v>
      </c>
      <c r="S15" s="3"/>
      <c r="T15" s="3"/>
      <c r="U15" s="5"/>
    </row>
    <row r="16" spans="1:22" ht="24" thickBot="1" x14ac:dyDescent="0.3">
      <c r="A16" s="3">
        <v>14</v>
      </c>
      <c r="B16" s="3" t="s">
        <v>20</v>
      </c>
      <c r="C16" s="4">
        <v>2.3495370370370371E-3</v>
      </c>
      <c r="D16" s="4">
        <v>4.2500000000000003E-2</v>
      </c>
      <c r="E16" s="4">
        <v>3.125E-2</v>
      </c>
      <c r="F16" s="4">
        <f t="shared" si="0"/>
        <v>8.9004629629629659E-3</v>
      </c>
      <c r="G16" s="4">
        <v>6.9444444444444447E-4</v>
      </c>
      <c r="H16" s="4">
        <v>1.0416666666666667E-3</v>
      </c>
      <c r="I16" s="4">
        <v>1.0416666666666667E-3</v>
      </c>
      <c r="J16" s="4">
        <v>3.4722222222222224E-4</v>
      </c>
      <c r="K16" s="4">
        <v>6.9444444444444447E-4</v>
      </c>
      <c r="L16" s="4">
        <v>1.0416666666666667E-3</v>
      </c>
      <c r="M16" s="4">
        <v>3.4722222222222224E-4</v>
      </c>
      <c r="N16" s="4"/>
      <c r="O16" s="4"/>
      <c r="P16" s="4">
        <f t="shared" si="1"/>
        <v>5.208333333333333E-3</v>
      </c>
      <c r="Q16" s="4">
        <f t="shared" si="2"/>
        <v>1.41087962962963E-2</v>
      </c>
      <c r="R16" s="3">
        <v>12</v>
      </c>
      <c r="S16" s="3"/>
      <c r="T16" s="3"/>
      <c r="U16" s="5"/>
    </row>
    <row r="17" spans="1:25" ht="27.75" customHeight="1" thickBot="1" x14ac:dyDescent="0.3">
      <c r="A17" s="3">
        <v>12</v>
      </c>
      <c r="B17" s="3" t="s">
        <v>19</v>
      </c>
      <c r="C17" s="4">
        <v>7.5231481481481471E-4</v>
      </c>
      <c r="D17" s="4">
        <v>4.1006944444444443E-2</v>
      </c>
      <c r="E17" s="4">
        <v>2.7777777777777776E-2</v>
      </c>
      <c r="F17" s="4">
        <f t="shared" si="0"/>
        <v>1.2476851851851852E-2</v>
      </c>
      <c r="G17" s="4">
        <v>0</v>
      </c>
      <c r="H17" s="4">
        <v>1.3888888888888889E-3</v>
      </c>
      <c r="I17" s="4">
        <v>1.0416666666666667E-3</v>
      </c>
      <c r="J17" s="4">
        <v>0</v>
      </c>
      <c r="K17" s="4">
        <v>3.4722222222222224E-4</v>
      </c>
      <c r="L17" s="4">
        <v>1.0416666666666667E-3</v>
      </c>
      <c r="M17" s="4">
        <v>3.4722222222222224E-4</v>
      </c>
      <c r="N17" s="4"/>
      <c r="O17" s="4"/>
      <c r="P17" s="4">
        <f t="shared" si="1"/>
        <v>4.1666666666666666E-3</v>
      </c>
      <c r="Q17" s="4">
        <f t="shared" si="2"/>
        <v>1.6643518518518519E-2</v>
      </c>
      <c r="R17" s="3">
        <v>13</v>
      </c>
      <c r="S17" s="3"/>
      <c r="T17" s="3"/>
      <c r="U17" s="5"/>
    </row>
    <row r="18" spans="1:25" ht="25.5" customHeight="1" thickBot="1" x14ac:dyDescent="0.3">
      <c r="A18" s="3">
        <v>11</v>
      </c>
      <c r="B18" s="3" t="s">
        <v>18</v>
      </c>
      <c r="C18" s="4"/>
      <c r="D18" s="4">
        <v>3.8981481481481485E-2</v>
      </c>
      <c r="E18" s="4">
        <v>2.361111111111111E-2</v>
      </c>
      <c r="F18" s="4">
        <f t="shared" si="0"/>
        <v>1.5370370370370375E-2</v>
      </c>
      <c r="G18" s="4">
        <v>2.0833333333333333E-3</v>
      </c>
      <c r="H18" s="4">
        <v>0</v>
      </c>
      <c r="I18" s="4">
        <v>0</v>
      </c>
      <c r="J18" s="4">
        <v>0</v>
      </c>
      <c r="K18" s="4">
        <v>3.4722222222222224E-4</v>
      </c>
      <c r="L18" s="4">
        <v>1.0416666666666667E-3</v>
      </c>
      <c r="M18" s="4">
        <v>6.9444444444444447E-4</v>
      </c>
      <c r="N18" s="4"/>
      <c r="O18" s="4"/>
      <c r="P18" s="4">
        <f t="shared" si="1"/>
        <v>4.1666666666666666E-3</v>
      </c>
      <c r="Q18" s="4">
        <f t="shared" si="2"/>
        <v>1.953703703703704E-2</v>
      </c>
      <c r="R18" s="3">
        <v>14</v>
      </c>
      <c r="S18" s="3"/>
      <c r="T18" s="3" t="s">
        <v>56</v>
      </c>
      <c r="U18" s="5"/>
      <c r="W18" s="9"/>
      <c r="X18" s="10"/>
      <c r="Y18" s="10"/>
    </row>
    <row r="19" spans="1:25" ht="24" thickBot="1" x14ac:dyDescent="0.3">
      <c r="A19" s="3">
        <v>3</v>
      </c>
      <c r="B19" s="3" t="s">
        <v>12</v>
      </c>
      <c r="C19" s="4"/>
      <c r="D19" s="4">
        <v>1.3703703703703704E-2</v>
      </c>
      <c r="E19" s="4">
        <v>4.1666666666666666E-3</v>
      </c>
      <c r="F19" s="4">
        <f t="shared" si="0"/>
        <v>9.5370370370370383E-3</v>
      </c>
      <c r="G19" s="4">
        <v>6.9444444444444447E-4</v>
      </c>
      <c r="H19" s="4">
        <v>3.472222222222222E-3</v>
      </c>
      <c r="I19" s="4">
        <v>2.4305555555555556E-3</v>
      </c>
      <c r="J19" s="4">
        <v>0</v>
      </c>
      <c r="K19" s="4">
        <v>6.9444444444444447E-4</v>
      </c>
      <c r="L19" s="4">
        <v>2.0833333333333333E-3</v>
      </c>
      <c r="M19" s="4">
        <v>3.472222222222222E-3</v>
      </c>
      <c r="N19" s="4"/>
      <c r="O19" s="4"/>
      <c r="P19" s="4">
        <f t="shared" si="1"/>
        <v>1.2847222222222222E-2</v>
      </c>
      <c r="Q19" s="4">
        <f t="shared" si="2"/>
        <v>2.238425925925926E-2</v>
      </c>
      <c r="R19" s="3">
        <v>15</v>
      </c>
      <c r="S19" s="3"/>
      <c r="T19" s="3"/>
      <c r="U19" s="5"/>
    </row>
    <row r="20" spans="1:25" ht="24" thickBot="1" x14ac:dyDescent="0.3">
      <c r="A20" s="3">
        <v>15</v>
      </c>
      <c r="B20" s="3" t="s">
        <v>21</v>
      </c>
      <c r="C20" s="4"/>
      <c r="D20" s="4">
        <v>4.7175925925925927E-2</v>
      </c>
      <c r="E20" s="4">
        <v>3.3333333333333333E-2</v>
      </c>
      <c r="F20" s="4">
        <f t="shared" si="0"/>
        <v>1.3842592592592594E-2</v>
      </c>
      <c r="G20" s="4">
        <v>2.0833333333333333E-3</v>
      </c>
      <c r="H20" s="4">
        <v>2.0833333333333333E-3</v>
      </c>
      <c r="I20" s="4">
        <v>2.7777777777777779E-3</v>
      </c>
      <c r="J20" s="4">
        <v>0</v>
      </c>
      <c r="K20" s="4">
        <v>3.4722222222222224E-4</v>
      </c>
      <c r="L20" s="4">
        <v>3.4722222222222224E-4</v>
      </c>
      <c r="M20" s="4" t="s">
        <v>33</v>
      </c>
      <c r="N20" s="4"/>
      <c r="O20" s="4"/>
      <c r="P20" s="4"/>
      <c r="Q20" s="4"/>
      <c r="R20" s="3">
        <v>16</v>
      </c>
      <c r="S20" s="3"/>
      <c r="T20" s="3"/>
      <c r="U20" s="5"/>
    </row>
    <row r="21" spans="1:25" ht="24" thickBot="1" x14ac:dyDescent="0.3">
      <c r="A21" s="3">
        <v>16</v>
      </c>
      <c r="B21" s="3" t="s">
        <v>22</v>
      </c>
      <c r="C21" s="4"/>
      <c r="D21" s="4">
        <v>5.4212962962962963E-2</v>
      </c>
      <c r="E21" s="4">
        <v>3.6805555555555557E-2</v>
      </c>
      <c r="F21" s="4">
        <f t="shared" si="0"/>
        <v>1.7407407407407406E-2</v>
      </c>
      <c r="G21" s="4">
        <v>2.7777777777777779E-3</v>
      </c>
      <c r="H21" s="4">
        <v>1.3888888888888889E-3</v>
      </c>
      <c r="I21" s="4">
        <v>6.9444444444444447E-4</v>
      </c>
      <c r="J21" s="4">
        <v>0</v>
      </c>
      <c r="K21" s="4">
        <v>6.9444444444444447E-4</v>
      </c>
      <c r="L21" s="4">
        <v>2.0833333333333333E-3</v>
      </c>
      <c r="M21" s="4" t="s">
        <v>33</v>
      </c>
      <c r="N21" s="4"/>
      <c r="O21" s="4"/>
      <c r="P21" s="4"/>
      <c r="Q21" s="4"/>
      <c r="R21" s="3">
        <v>17</v>
      </c>
      <c r="S21" s="3"/>
      <c r="T21" s="3"/>
      <c r="U21" s="5"/>
    </row>
    <row r="22" spans="1:25" ht="24.75" customHeight="1" thickBot="1" x14ac:dyDescent="0.3">
      <c r="A22" s="3">
        <v>17</v>
      </c>
      <c r="B22" s="3" t="s">
        <v>23</v>
      </c>
      <c r="C22" s="4">
        <v>3.6805555555555554E-3</v>
      </c>
      <c r="D22" s="4">
        <v>5.7349537037037039E-2</v>
      </c>
      <c r="E22" s="4">
        <v>3.9583333333333331E-2</v>
      </c>
      <c r="F22" s="4">
        <f t="shared" si="0"/>
        <v>1.4085648148148153E-2</v>
      </c>
      <c r="G22" s="4">
        <v>2.7777777777777779E-3</v>
      </c>
      <c r="H22" s="4">
        <v>1.0416666666666667E-3</v>
      </c>
      <c r="I22" s="4">
        <v>1.0416666666666667E-3</v>
      </c>
      <c r="J22" s="4">
        <v>1.0416666666666667E-3</v>
      </c>
      <c r="K22" s="4">
        <v>6.9444444444444447E-4</v>
      </c>
      <c r="L22" s="4">
        <v>0</v>
      </c>
      <c r="M22" s="4" t="s">
        <v>33</v>
      </c>
      <c r="N22" s="4"/>
      <c r="O22" s="4"/>
      <c r="P22" s="4"/>
      <c r="Q22" s="4"/>
      <c r="R22" s="3">
        <v>18</v>
      </c>
      <c r="S22" s="3"/>
      <c r="T22" s="3"/>
      <c r="U22" s="5"/>
    </row>
    <row r="23" spans="1:25" ht="15.75" thickBo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5" x14ac:dyDescent="0.25">
      <c r="A24" s="11" t="s">
        <v>68</v>
      </c>
      <c r="B24" s="11"/>
      <c r="C24" s="11"/>
      <c r="D24" s="11"/>
      <c r="N24" s="12" t="s">
        <v>69</v>
      </c>
      <c r="O24" s="12"/>
      <c r="P24" s="12"/>
      <c r="Q24" s="12"/>
      <c r="R24" s="12"/>
      <c r="S24" s="12"/>
      <c r="T24" s="12"/>
      <c r="U24" s="12"/>
    </row>
    <row r="26" spans="1:25" ht="18.75" x14ac:dyDescent="0.3">
      <c r="A26" s="13" t="s">
        <v>64</v>
      </c>
      <c r="B26" s="13"/>
      <c r="C26" s="13"/>
      <c r="D26" s="13"/>
      <c r="P26" s="13" t="s">
        <v>65</v>
      </c>
      <c r="Q26" s="13"/>
      <c r="R26" s="13"/>
      <c r="S26" s="13"/>
      <c r="T26" s="13"/>
      <c r="U26" s="13"/>
    </row>
  </sheetData>
  <sortState ref="A3:Q20">
    <sortCondition ref="Q3:Q20"/>
  </sortState>
  <mergeCells count="21">
    <mergeCell ref="Q3:Q4"/>
    <mergeCell ref="R3:R4"/>
    <mergeCell ref="S3:S4"/>
    <mergeCell ref="T3:T4"/>
    <mergeCell ref="U3:U4"/>
    <mergeCell ref="A24:D24"/>
    <mergeCell ref="N24:U24"/>
    <mergeCell ref="A26:D26"/>
    <mergeCell ref="P26:U26"/>
    <mergeCell ref="A1:U1"/>
    <mergeCell ref="A2:B2"/>
    <mergeCell ref="G2:M2"/>
    <mergeCell ref="R2:U2"/>
    <mergeCell ref="A3:A4"/>
    <mergeCell ref="B3:B4"/>
    <mergeCell ref="C3:C4"/>
    <mergeCell ref="D3:D4"/>
    <mergeCell ref="E3:E4"/>
    <mergeCell ref="F3:F4"/>
    <mergeCell ref="P3:P4"/>
    <mergeCell ref="G3:O3"/>
  </mergeCells>
  <pageMargins left="0.27" right="0.34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tabSelected="1" topLeftCell="A16" zoomScale="80" zoomScaleNormal="80" workbookViewId="0">
      <selection activeCell="Y20" sqref="Y20"/>
    </sheetView>
  </sheetViews>
  <sheetFormatPr defaultRowHeight="15" x14ac:dyDescent="0.25"/>
  <cols>
    <col min="1" max="1" width="6.5703125" customWidth="1"/>
    <col min="2" max="2" width="31.7109375" customWidth="1"/>
    <col min="3" max="3" width="13" customWidth="1"/>
    <col min="4" max="4" width="12.5703125" customWidth="1"/>
    <col min="5" max="5" width="12.85546875" customWidth="1"/>
    <col min="6" max="6" width="11.28515625" customWidth="1"/>
    <col min="7" max="7" width="12.28515625" customWidth="1"/>
    <col min="8" max="8" width="11.5703125" customWidth="1"/>
    <col min="9" max="9" width="11.85546875" customWidth="1"/>
    <col min="10" max="10" width="12.7109375" customWidth="1"/>
    <col min="11" max="11" width="12.140625" customWidth="1"/>
    <col min="12" max="12" width="12.85546875" customWidth="1"/>
    <col min="13" max="13" width="12" customWidth="1"/>
    <col min="14" max="14" width="3.28515625" customWidth="1"/>
    <col min="15" max="15" width="3.42578125" customWidth="1"/>
    <col min="16" max="16" width="12.140625" customWidth="1"/>
    <col min="17" max="17" width="11.7109375" customWidth="1"/>
    <col min="18" max="18" width="5.140625" customWidth="1"/>
    <col min="19" max="19" width="7.5703125" customWidth="1"/>
    <col min="20" max="20" width="5.42578125" customWidth="1"/>
    <col min="21" max="21" width="9.140625" customWidth="1"/>
  </cols>
  <sheetData>
    <row r="1" spans="1:21" ht="50.25" customHeight="1" x14ac:dyDescent="0.35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5.75" thickBot="1" x14ac:dyDescent="0.3">
      <c r="A2" s="15" t="s">
        <v>61</v>
      </c>
      <c r="B2" s="15"/>
      <c r="G2" s="16" t="s">
        <v>62</v>
      </c>
      <c r="H2" s="16"/>
      <c r="I2" s="16"/>
      <c r="J2" s="16"/>
      <c r="K2" s="16"/>
      <c r="L2" s="16"/>
      <c r="M2" s="16"/>
      <c r="R2" s="17" t="s">
        <v>63</v>
      </c>
      <c r="S2" s="17"/>
      <c r="T2" s="17"/>
      <c r="U2" s="17"/>
    </row>
    <row r="3" spans="1:21" ht="19.5" thickBot="1" x14ac:dyDescent="0.3">
      <c r="A3" s="18" t="s">
        <v>0</v>
      </c>
      <c r="B3" s="18" t="s">
        <v>1</v>
      </c>
      <c r="C3" s="18" t="s">
        <v>9</v>
      </c>
      <c r="D3" s="19" t="s">
        <v>2</v>
      </c>
      <c r="E3" s="19" t="s">
        <v>3</v>
      </c>
      <c r="F3" s="19" t="s">
        <v>4</v>
      </c>
      <c r="G3" s="18" t="s">
        <v>5</v>
      </c>
      <c r="H3" s="18"/>
      <c r="I3" s="18"/>
      <c r="J3" s="18"/>
      <c r="K3" s="18"/>
      <c r="L3" s="18"/>
      <c r="M3" s="18"/>
      <c r="N3" s="18"/>
      <c r="O3" s="18"/>
      <c r="P3" s="19" t="s">
        <v>6</v>
      </c>
      <c r="Q3" s="19" t="s">
        <v>7</v>
      </c>
      <c r="R3" s="19" t="s">
        <v>8</v>
      </c>
      <c r="S3" s="19" t="s">
        <v>57</v>
      </c>
      <c r="T3" s="19" t="s">
        <v>55</v>
      </c>
      <c r="U3" s="19" t="s">
        <v>58</v>
      </c>
    </row>
    <row r="4" spans="1:21" ht="38.25" thickBot="1" x14ac:dyDescent="0.3">
      <c r="A4" s="18"/>
      <c r="B4" s="18"/>
      <c r="C4" s="18"/>
      <c r="D4" s="19"/>
      <c r="E4" s="19"/>
      <c r="F4" s="19"/>
      <c r="G4" s="2" t="s">
        <v>27</v>
      </c>
      <c r="H4" s="2" t="s">
        <v>26</v>
      </c>
      <c r="I4" s="2" t="s">
        <v>28</v>
      </c>
      <c r="J4" s="2" t="s">
        <v>29</v>
      </c>
      <c r="K4" s="2" t="s">
        <v>30</v>
      </c>
      <c r="L4" s="2" t="s">
        <v>31</v>
      </c>
      <c r="M4" s="2" t="s">
        <v>32</v>
      </c>
      <c r="N4" s="2"/>
      <c r="O4" s="2"/>
      <c r="P4" s="19"/>
      <c r="Q4" s="19"/>
      <c r="R4" s="19"/>
      <c r="S4" s="19"/>
      <c r="T4" s="19"/>
      <c r="U4" s="19"/>
    </row>
    <row r="5" spans="1:21" ht="29.25" customHeight="1" thickBot="1" x14ac:dyDescent="0.35">
      <c r="A5" s="3">
        <v>24</v>
      </c>
      <c r="B5" s="3" t="s">
        <v>38</v>
      </c>
      <c r="C5" s="4">
        <v>2.1064814814814813E-3</v>
      </c>
      <c r="D5" s="4">
        <v>8.2523148148148151E-2</v>
      </c>
      <c r="E5" s="4">
        <v>7.6388888888888895E-2</v>
      </c>
      <c r="F5" s="4">
        <f t="shared" ref="F5:F22" si="0">D5-E5-C5</f>
        <v>4.0277777777777742E-3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/>
      <c r="O5" s="4"/>
      <c r="P5" s="4">
        <f t="shared" ref="P5:P22" si="1">G5+H5+I5+J5+K5+L5+M5+N5+O5</f>
        <v>0</v>
      </c>
      <c r="Q5" s="4">
        <f t="shared" ref="Q5:Q22" si="2">F5+P5</f>
        <v>4.0277777777777742E-3</v>
      </c>
      <c r="R5" s="6">
        <v>1</v>
      </c>
      <c r="S5" s="5"/>
      <c r="T5" s="3">
        <v>1</v>
      </c>
      <c r="U5" s="3">
        <v>2</v>
      </c>
    </row>
    <row r="6" spans="1:21" ht="29.25" customHeight="1" thickBot="1" x14ac:dyDescent="0.35">
      <c r="A6" s="3">
        <v>25</v>
      </c>
      <c r="B6" s="3" t="s">
        <v>39</v>
      </c>
      <c r="C6" s="4">
        <v>8.449074074074075E-4</v>
      </c>
      <c r="D6" s="4">
        <v>8.3391203703703717E-2</v>
      </c>
      <c r="E6" s="4">
        <v>7.8472222222222221E-2</v>
      </c>
      <c r="F6" s="4">
        <f t="shared" si="0"/>
        <v>4.0740740740740893E-3</v>
      </c>
      <c r="G6" s="4">
        <v>0</v>
      </c>
      <c r="H6" s="4">
        <v>0</v>
      </c>
      <c r="I6" s="4">
        <v>0</v>
      </c>
      <c r="J6" s="4">
        <v>1.0416666666666667E-3</v>
      </c>
      <c r="K6" s="4">
        <v>0</v>
      </c>
      <c r="L6" s="4">
        <v>0</v>
      </c>
      <c r="M6" s="4">
        <v>0</v>
      </c>
      <c r="N6" s="4"/>
      <c r="O6" s="4"/>
      <c r="P6" s="4">
        <f t="shared" si="1"/>
        <v>1.0416666666666667E-3</v>
      </c>
      <c r="Q6" s="4">
        <f t="shared" si="2"/>
        <v>5.1157407407407558E-3</v>
      </c>
      <c r="R6" s="6">
        <v>2</v>
      </c>
      <c r="S6" s="5">
        <v>127</v>
      </c>
      <c r="T6" s="3">
        <v>3</v>
      </c>
      <c r="U6" s="3">
        <v>3</v>
      </c>
    </row>
    <row r="7" spans="1:21" ht="27.75" customHeight="1" thickBot="1" x14ac:dyDescent="0.35">
      <c r="A7" s="3">
        <v>26</v>
      </c>
      <c r="B7" s="3" t="s">
        <v>40</v>
      </c>
      <c r="C7" s="4">
        <v>0</v>
      </c>
      <c r="D7" s="4">
        <v>8.74537037037037E-2</v>
      </c>
      <c r="E7" s="4">
        <v>8.2638888888888887E-2</v>
      </c>
      <c r="F7" s="4">
        <f t="shared" si="0"/>
        <v>4.8148148148148134E-3</v>
      </c>
      <c r="G7" s="4">
        <v>0</v>
      </c>
      <c r="H7" s="4">
        <v>0</v>
      </c>
      <c r="I7" s="4">
        <v>0</v>
      </c>
      <c r="J7" s="4">
        <v>0</v>
      </c>
      <c r="K7" s="4">
        <v>6.9444444444444447E-4</v>
      </c>
      <c r="L7" s="4">
        <v>0</v>
      </c>
      <c r="M7" s="4">
        <v>0</v>
      </c>
      <c r="N7" s="4"/>
      <c r="O7" s="4"/>
      <c r="P7" s="4">
        <f t="shared" si="1"/>
        <v>6.9444444444444447E-4</v>
      </c>
      <c r="Q7" s="4">
        <f t="shared" si="2"/>
        <v>5.509259259259258E-3</v>
      </c>
      <c r="R7" s="6">
        <v>3</v>
      </c>
      <c r="S7" s="5">
        <v>136</v>
      </c>
      <c r="T7" s="3"/>
      <c r="U7" s="3">
        <v>3</v>
      </c>
    </row>
    <row r="8" spans="1:21" ht="27.75" customHeight="1" thickBot="1" x14ac:dyDescent="0.35">
      <c r="A8" s="3">
        <v>33</v>
      </c>
      <c r="B8" s="3" t="s">
        <v>47</v>
      </c>
      <c r="C8" s="4">
        <v>1.7361111111111112E-4</v>
      </c>
      <c r="D8" s="4">
        <v>0.10364583333333333</v>
      </c>
      <c r="E8" s="4">
        <v>9.7916666666666666E-2</v>
      </c>
      <c r="F8" s="4">
        <f t="shared" si="0"/>
        <v>5.5555555555555488E-3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/>
      <c r="O8" s="4"/>
      <c r="P8" s="4">
        <f t="shared" si="1"/>
        <v>0</v>
      </c>
      <c r="Q8" s="4">
        <f t="shared" si="2"/>
        <v>5.5555555555555488E-3</v>
      </c>
      <c r="R8" s="6">
        <v>4</v>
      </c>
      <c r="S8" s="5">
        <v>138</v>
      </c>
      <c r="T8" s="3">
        <v>1</v>
      </c>
      <c r="U8" s="3">
        <v>3</v>
      </c>
    </row>
    <row r="9" spans="1:21" ht="26.25" customHeight="1" thickBot="1" x14ac:dyDescent="0.35">
      <c r="A9" s="3">
        <v>29</v>
      </c>
      <c r="B9" s="3" t="s">
        <v>43</v>
      </c>
      <c r="C9" s="4">
        <v>0</v>
      </c>
      <c r="D9" s="4">
        <v>9.5231481481481486E-2</v>
      </c>
      <c r="E9" s="4">
        <v>8.9583333333333334E-2</v>
      </c>
      <c r="F9" s="4">
        <f t="shared" si="0"/>
        <v>5.6481481481481521E-3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/>
      <c r="O9" s="4"/>
      <c r="P9" s="4">
        <f t="shared" si="1"/>
        <v>0</v>
      </c>
      <c r="Q9" s="4">
        <f t="shared" si="2"/>
        <v>5.6481481481481521E-3</v>
      </c>
      <c r="R9" s="6">
        <v>5</v>
      </c>
      <c r="S9" s="5">
        <v>140</v>
      </c>
      <c r="T9" s="3">
        <v>1</v>
      </c>
      <c r="U9" s="3">
        <v>3</v>
      </c>
    </row>
    <row r="10" spans="1:21" ht="24.75" customHeight="1" thickBot="1" x14ac:dyDescent="0.35">
      <c r="A10" s="3">
        <v>27</v>
      </c>
      <c r="B10" s="3" t="s">
        <v>41</v>
      </c>
      <c r="C10" s="4">
        <v>0</v>
      </c>
      <c r="D10" s="4">
        <v>9.0497685185185181E-2</v>
      </c>
      <c r="E10" s="4">
        <v>8.4722222222222213E-2</v>
      </c>
      <c r="F10" s="4">
        <f t="shared" si="0"/>
        <v>5.7754629629629683E-3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/>
      <c r="O10" s="4"/>
      <c r="P10" s="4">
        <f t="shared" si="1"/>
        <v>0</v>
      </c>
      <c r="Q10" s="4">
        <f t="shared" si="2"/>
        <v>5.7754629629629683E-3</v>
      </c>
      <c r="R10" s="6">
        <v>6</v>
      </c>
      <c r="S10" s="5">
        <v>143</v>
      </c>
      <c r="T10" s="3"/>
      <c r="U10" s="3">
        <v>3</v>
      </c>
    </row>
    <row r="11" spans="1:21" ht="32.25" customHeight="1" thickBot="1" x14ac:dyDescent="0.35">
      <c r="A11" s="3">
        <v>31</v>
      </c>
      <c r="B11" s="3" t="s">
        <v>45</v>
      </c>
      <c r="C11" s="4">
        <v>0</v>
      </c>
      <c r="D11" s="4">
        <v>0.10047453703703703</v>
      </c>
      <c r="E11" s="4">
        <v>9.375E-2</v>
      </c>
      <c r="F11" s="4">
        <f t="shared" si="0"/>
        <v>6.7245370370370289E-3</v>
      </c>
      <c r="G11" s="4">
        <v>0</v>
      </c>
      <c r="H11" s="4">
        <v>0</v>
      </c>
      <c r="I11" s="4">
        <v>0</v>
      </c>
      <c r="J11" s="4">
        <v>3.4722222222222224E-4</v>
      </c>
      <c r="K11" s="4">
        <v>0</v>
      </c>
      <c r="L11" s="4">
        <v>0</v>
      </c>
      <c r="M11" s="4">
        <v>0</v>
      </c>
      <c r="N11" s="4"/>
      <c r="O11" s="4"/>
      <c r="P11" s="4">
        <f t="shared" si="1"/>
        <v>3.4722222222222224E-4</v>
      </c>
      <c r="Q11" s="4">
        <f t="shared" si="2"/>
        <v>7.0717592592592507E-3</v>
      </c>
      <c r="R11" s="6">
        <v>7</v>
      </c>
      <c r="S11" s="5">
        <v>175</v>
      </c>
      <c r="T11" s="3">
        <v>3</v>
      </c>
      <c r="U11" s="3"/>
    </row>
    <row r="12" spans="1:21" ht="24" customHeight="1" thickBot="1" x14ac:dyDescent="0.35">
      <c r="A12" s="3">
        <v>20</v>
      </c>
      <c r="B12" s="3" t="s">
        <v>34</v>
      </c>
      <c r="C12" s="4">
        <v>0</v>
      </c>
      <c r="D12" s="4">
        <v>7.0810185185185184E-2</v>
      </c>
      <c r="E12" s="4">
        <v>6.3888888888888884E-2</v>
      </c>
      <c r="F12" s="4">
        <f>D12-E12-C12</f>
        <v>6.9212962962963004E-3</v>
      </c>
      <c r="G12" s="4">
        <v>0</v>
      </c>
      <c r="H12" s="4">
        <v>0</v>
      </c>
      <c r="I12" s="4">
        <v>1.0416666666666667E-3</v>
      </c>
      <c r="J12" s="4">
        <v>0</v>
      </c>
      <c r="K12" s="4">
        <v>0</v>
      </c>
      <c r="L12" s="4">
        <v>0</v>
      </c>
      <c r="M12" s="4">
        <v>0</v>
      </c>
      <c r="N12" s="4"/>
      <c r="O12" s="4"/>
      <c r="P12" s="4">
        <f>G12+H12+I12+J12+K12+L12+M12+N12+O12</f>
        <v>1.0416666666666667E-3</v>
      </c>
      <c r="Q12" s="4">
        <f>F12+P12</f>
        <v>7.9629629629629668E-3</v>
      </c>
      <c r="R12" s="6">
        <v>8</v>
      </c>
      <c r="S12" s="5"/>
      <c r="T12" s="3">
        <v>1</v>
      </c>
      <c r="U12" s="3"/>
    </row>
    <row r="13" spans="1:21" ht="28.5" customHeight="1" thickBot="1" x14ac:dyDescent="0.35">
      <c r="A13" s="3">
        <v>32</v>
      </c>
      <c r="B13" s="3" t="s">
        <v>46</v>
      </c>
      <c r="C13" s="4">
        <v>0</v>
      </c>
      <c r="D13" s="4">
        <v>0.10276620370370371</v>
      </c>
      <c r="E13" s="4">
        <v>9.5833333333333326E-2</v>
      </c>
      <c r="F13" s="4">
        <f t="shared" si="0"/>
        <v>6.9328703703703809E-3</v>
      </c>
      <c r="G13" s="4">
        <v>0</v>
      </c>
      <c r="H13" s="4">
        <v>0</v>
      </c>
      <c r="I13" s="4">
        <v>0</v>
      </c>
      <c r="J13" s="4">
        <v>0</v>
      </c>
      <c r="K13" s="4">
        <v>3.4722222222222224E-4</v>
      </c>
      <c r="L13" s="4">
        <v>0</v>
      </c>
      <c r="M13" s="4">
        <v>0</v>
      </c>
      <c r="N13" s="4"/>
      <c r="O13" s="4"/>
      <c r="P13" s="4">
        <f t="shared" si="1"/>
        <v>3.4722222222222224E-4</v>
      </c>
      <c r="Q13" s="4">
        <f t="shared" si="2"/>
        <v>7.2800925925926028E-3</v>
      </c>
      <c r="R13" s="6">
        <v>9</v>
      </c>
      <c r="S13" s="5"/>
      <c r="T13" s="3">
        <v>3</v>
      </c>
      <c r="U13" s="3"/>
    </row>
    <row r="14" spans="1:21" ht="25.5" customHeight="1" thickBot="1" x14ac:dyDescent="0.35">
      <c r="A14" s="3">
        <v>30</v>
      </c>
      <c r="B14" s="3" t="s">
        <v>44</v>
      </c>
      <c r="C14" s="4">
        <v>0</v>
      </c>
      <c r="D14" s="4">
        <v>9.7685185185185194E-2</v>
      </c>
      <c r="E14" s="4">
        <v>9.1666666666666674E-2</v>
      </c>
      <c r="F14" s="4">
        <f t="shared" si="0"/>
        <v>6.0185185185185203E-3</v>
      </c>
      <c r="G14" s="4">
        <v>0</v>
      </c>
      <c r="H14" s="4">
        <v>0</v>
      </c>
      <c r="I14" s="4">
        <v>0</v>
      </c>
      <c r="J14" s="4">
        <v>0</v>
      </c>
      <c r="K14" s="4">
        <v>6.9444444444444447E-4</v>
      </c>
      <c r="L14" s="4">
        <v>1.0416666666666667E-3</v>
      </c>
      <c r="M14" s="4">
        <v>0</v>
      </c>
      <c r="N14" s="4"/>
      <c r="O14" s="4"/>
      <c r="P14" s="4">
        <f t="shared" si="1"/>
        <v>1.736111111111111E-3</v>
      </c>
      <c r="Q14" s="4">
        <f t="shared" si="2"/>
        <v>7.7546296296296313E-3</v>
      </c>
      <c r="R14" s="6">
        <v>10</v>
      </c>
      <c r="S14" s="5"/>
      <c r="T14" s="3">
        <v>3</v>
      </c>
      <c r="U14" s="3"/>
    </row>
    <row r="15" spans="1:21" ht="24" customHeight="1" thickBot="1" x14ac:dyDescent="0.35">
      <c r="A15" s="3">
        <v>21</v>
      </c>
      <c r="B15" s="3" t="s">
        <v>35</v>
      </c>
      <c r="C15" s="4">
        <v>0</v>
      </c>
      <c r="D15" s="4">
        <v>7.3935185185185187E-2</v>
      </c>
      <c r="E15" s="4">
        <v>6.5972222222222224E-2</v>
      </c>
      <c r="F15" s="4">
        <f>D15-E15-C15</f>
        <v>7.9629629629629634E-3</v>
      </c>
      <c r="G15" s="4">
        <v>0</v>
      </c>
      <c r="H15" s="4">
        <v>0</v>
      </c>
      <c r="I15" s="4">
        <v>0</v>
      </c>
      <c r="J15" s="4">
        <v>3.4722222222222224E-4</v>
      </c>
      <c r="K15" s="4">
        <v>0</v>
      </c>
      <c r="L15" s="4">
        <v>0</v>
      </c>
      <c r="M15" s="4">
        <v>0</v>
      </c>
      <c r="N15" s="4"/>
      <c r="O15" s="4"/>
      <c r="P15" s="4">
        <f>G15+H15+I15+J15+K15+L15+M15+N15+O15</f>
        <v>3.4722222222222224E-4</v>
      </c>
      <c r="Q15" s="4">
        <f>F15+P15</f>
        <v>8.3101851851851861E-3</v>
      </c>
      <c r="R15" s="6">
        <v>11</v>
      </c>
      <c r="S15" s="5"/>
      <c r="T15" s="3">
        <v>1</v>
      </c>
      <c r="U15" s="3"/>
    </row>
    <row r="16" spans="1:21" ht="28.5" customHeight="1" thickBot="1" x14ac:dyDescent="0.35">
      <c r="A16" s="3">
        <v>37</v>
      </c>
      <c r="B16" s="3" t="s">
        <v>51</v>
      </c>
      <c r="C16" s="4">
        <v>2.3148148148148146E-4</v>
      </c>
      <c r="D16" s="4">
        <v>0.11314814814814815</v>
      </c>
      <c r="E16" s="4">
        <v>0.10625</v>
      </c>
      <c r="F16" s="4">
        <f t="shared" si="0"/>
        <v>6.6666666666666714E-3</v>
      </c>
      <c r="G16" s="4">
        <v>0</v>
      </c>
      <c r="H16" s="4">
        <v>1.0416666666666667E-3</v>
      </c>
      <c r="I16" s="4">
        <v>0</v>
      </c>
      <c r="J16" s="4">
        <v>0</v>
      </c>
      <c r="K16" s="4">
        <v>6.9444444444444447E-4</v>
      </c>
      <c r="L16" s="4">
        <v>0</v>
      </c>
      <c r="M16" s="4">
        <v>3.4722222222222224E-4</v>
      </c>
      <c r="N16" s="4"/>
      <c r="O16" s="4"/>
      <c r="P16" s="4">
        <f t="shared" si="1"/>
        <v>2.0833333333333333E-3</v>
      </c>
      <c r="Q16" s="4">
        <f t="shared" si="2"/>
        <v>8.7500000000000043E-3</v>
      </c>
      <c r="R16" s="6">
        <v>12</v>
      </c>
      <c r="S16" s="5"/>
      <c r="T16" s="3"/>
      <c r="U16" s="3"/>
    </row>
    <row r="17" spans="1:28" ht="21.75" customHeight="1" thickBot="1" x14ac:dyDescent="0.35">
      <c r="A17" s="3">
        <v>36</v>
      </c>
      <c r="B17" s="3" t="s">
        <v>50</v>
      </c>
      <c r="C17" s="4">
        <v>1.3888888888888889E-3</v>
      </c>
      <c r="D17" s="4">
        <v>0.11200231481481482</v>
      </c>
      <c r="E17" s="4">
        <v>0.10416666666666667</v>
      </c>
      <c r="F17" s="4">
        <f t="shared" si="0"/>
        <v>6.446759259259258E-3</v>
      </c>
      <c r="G17" s="4">
        <v>0</v>
      </c>
      <c r="H17" s="4">
        <v>1.0416666666666667E-3</v>
      </c>
      <c r="I17" s="4">
        <v>0</v>
      </c>
      <c r="J17" s="4">
        <v>0</v>
      </c>
      <c r="K17" s="4">
        <v>0</v>
      </c>
      <c r="L17" s="4">
        <v>1.0416666666666667E-3</v>
      </c>
      <c r="M17" s="4">
        <v>3.4722222222222224E-4</v>
      </c>
      <c r="N17" s="4"/>
      <c r="O17" s="4"/>
      <c r="P17" s="4">
        <f t="shared" si="1"/>
        <v>2.4305555555555556E-3</v>
      </c>
      <c r="Q17" s="4">
        <f t="shared" si="2"/>
        <v>8.8773148148148136E-3</v>
      </c>
      <c r="R17" s="6">
        <v>13</v>
      </c>
      <c r="S17" s="5"/>
      <c r="T17" s="3"/>
      <c r="U17" s="3"/>
    </row>
    <row r="18" spans="1:28" ht="24" customHeight="1" thickBot="1" x14ac:dyDescent="0.35">
      <c r="A18" s="3">
        <v>22</v>
      </c>
      <c r="B18" s="3" t="s">
        <v>36</v>
      </c>
      <c r="C18" s="4">
        <v>0</v>
      </c>
      <c r="D18" s="4">
        <v>7.6967592592592601E-2</v>
      </c>
      <c r="E18" s="4">
        <v>6.805555555555555E-2</v>
      </c>
      <c r="F18" s="4">
        <f>D18-E18-C18</f>
        <v>8.9120370370370516E-3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/>
      <c r="O18" s="4"/>
      <c r="P18" s="4">
        <f>G18+H18+I18+J18+K18+L18+M18+N18+O18</f>
        <v>0</v>
      </c>
      <c r="Q18" s="4">
        <f>F18+P18</f>
        <v>8.9120370370370516E-3</v>
      </c>
      <c r="R18" s="6">
        <v>14</v>
      </c>
      <c r="S18" s="5"/>
      <c r="T18" s="3">
        <v>2</v>
      </c>
      <c r="U18" s="3"/>
      <c r="Y18" s="1"/>
      <c r="Z18" s="1"/>
      <c r="AA18" s="1"/>
      <c r="AB18" s="1"/>
    </row>
    <row r="19" spans="1:28" ht="21.75" customHeight="1" thickBot="1" x14ac:dyDescent="0.35">
      <c r="A19" s="3">
        <v>35</v>
      </c>
      <c r="B19" s="3" t="s">
        <v>49</v>
      </c>
      <c r="C19" s="4">
        <v>1.7361111111111112E-4</v>
      </c>
      <c r="D19" s="4">
        <v>0.11090277777777778</v>
      </c>
      <c r="E19" s="4">
        <v>0.10208333333333335</v>
      </c>
      <c r="F19" s="4">
        <f t="shared" si="0"/>
        <v>8.6458333333333248E-3</v>
      </c>
      <c r="G19" s="4">
        <v>3.4722222222222224E-4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3.4722222222222224E-4</v>
      </c>
      <c r="N19" s="4"/>
      <c r="O19" s="4"/>
      <c r="P19" s="4">
        <f t="shared" si="1"/>
        <v>6.9444444444444447E-4</v>
      </c>
      <c r="Q19" s="4">
        <f t="shared" si="2"/>
        <v>9.3402777777777685E-3</v>
      </c>
      <c r="R19" s="6">
        <v>15</v>
      </c>
      <c r="S19" s="5"/>
      <c r="T19" s="3"/>
      <c r="U19" s="3"/>
    </row>
    <row r="20" spans="1:28" ht="27.75" customHeight="1" thickBot="1" x14ac:dyDescent="0.3">
      <c r="A20" s="3">
        <v>28</v>
      </c>
      <c r="B20" s="3" t="s">
        <v>42</v>
      </c>
      <c r="C20" s="4">
        <v>0</v>
      </c>
      <c r="D20" s="4">
        <v>9.4282407407407412E-2</v>
      </c>
      <c r="E20" s="4">
        <v>8.6805555555555566E-2</v>
      </c>
      <c r="F20" s="4">
        <f t="shared" si="0"/>
        <v>7.4768518518518456E-3</v>
      </c>
      <c r="G20" s="4">
        <v>0</v>
      </c>
      <c r="H20" s="4">
        <v>1.0416666666666667E-3</v>
      </c>
      <c r="I20" s="4">
        <v>0</v>
      </c>
      <c r="J20" s="4">
        <v>0</v>
      </c>
      <c r="K20" s="4">
        <v>0</v>
      </c>
      <c r="L20" s="4">
        <v>1.0416666666666667E-3</v>
      </c>
      <c r="M20" s="4">
        <v>0</v>
      </c>
      <c r="N20" s="4"/>
      <c r="O20" s="4"/>
      <c r="P20" s="4">
        <f t="shared" si="1"/>
        <v>2.0833333333333333E-3</v>
      </c>
      <c r="Q20" s="4">
        <f t="shared" si="2"/>
        <v>9.5601851851851785E-3</v>
      </c>
      <c r="R20" s="7">
        <v>16</v>
      </c>
      <c r="S20" s="3"/>
      <c r="T20" s="3"/>
      <c r="U20" s="3"/>
    </row>
    <row r="21" spans="1:28" ht="26.25" customHeight="1" thickBot="1" x14ac:dyDescent="0.3">
      <c r="A21" s="3">
        <v>38</v>
      </c>
      <c r="B21" s="3" t="s">
        <v>52</v>
      </c>
      <c r="C21" s="4">
        <v>0</v>
      </c>
      <c r="D21" s="4">
        <v>0.11712962962962963</v>
      </c>
      <c r="E21" s="4">
        <v>0.10902777777777778</v>
      </c>
      <c r="F21" s="4">
        <f t="shared" si="0"/>
        <v>8.1018518518518462E-3</v>
      </c>
      <c r="G21" s="4">
        <v>0</v>
      </c>
      <c r="H21" s="4">
        <v>1.0416666666666667E-3</v>
      </c>
      <c r="I21" s="4">
        <v>0</v>
      </c>
      <c r="J21" s="4">
        <v>3.4722222222222224E-4</v>
      </c>
      <c r="K21" s="4">
        <v>3.4722222222222224E-4</v>
      </c>
      <c r="L21" s="4">
        <v>0</v>
      </c>
      <c r="M21" s="4">
        <v>0</v>
      </c>
      <c r="N21" s="4"/>
      <c r="O21" s="4"/>
      <c r="P21" s="4">
        <f t="shared" si="1"/>
        <v>1.7361111111111112E-3</v>
      </c>
      <c r="Q21" s="4">
        <f t="shared" si="2"/>
        <v>9.8379629629629581E-3</v>
      </c>
      <c r="R21" s="7">
        <v>17</v>
      </c>
      <c r="S21" s="3"/>
      <c r="T21" s="3"/>
      <c r="U21" s="3"/>
    </row>
    <row r="22" spans="1:28" ht="24.75" customHeight="1" thickBot="1" x14ac:dyDescent="0.3">
      <c r="A22" s="3">
        <v>34</v>
      </c>
      <c r="B22" s="3" t="s">
        <v>48</v>
      </c>
      <c r="C22" s="4">
        <v>0</v>
      </c>
      <c r="D22" s="4">
        <v>0.10905092592592593</v>
      </c>
      <c r="E22" s="4">
        <v>9.9999999999999992E-2</v>
      </c>
      <c r="F22" s="4">
        <f t="shared" si="0"/>
        <v>9.0509259259259345E-3</v>
      </c>
      <c r="G22" s="4">
        <v>0</v>
      </c>
      <c r="H22" s="4">
        <v>1.0416666666666667E-3</v>
      </c>
      <c r="I22" s="4">
        <v>3.4722222222222224E-4</v>
      </c>
      <c r="J22" s="4">
        <v>0</v>
      </c>
      <c r="K22" s="4">
        <v>0</v>
      </c>
      <c r="L22" s="4">
        <v>1.0416666666666667E-3</v>
      </c>
      <c r="M22" s="4">
        <v>1.0416666666666667E-3</v>
      </c>
      <c r="N22" s="4"/>
      <c r="O22" s="4"/>
      <c r="P22" s="4">
        <f t="shared" si="1"/>
        <v>3.472222222222222E-3</v>
      </c>
      <c r="Q22" s="4">
        <f t="shared" si="2"/>
        <v>1.2523148148148157E-2</v>
      </c>
      <c r="R22" s="7">
        <v>18</v>
      </c>
      <c r="S22" s="3"/>
      <c r="T22" s="3"/>
      <c r="U22" s="3"/>
    </row>
    <row r="23" spans="1:28" ht="24" customHeight="1" thickBot="1" x14ac:dyDescent="0.3">
      <c r="A23" s="3">
        <v>23</v>
      </c>
      <c r="B23" s="3" t="s">
        <v>37</v>
      </c>
      <c r="C23" s="4">
        <v>0</v>
      </c>
      <c r="D23" s="4">
        <v>8.1921296296296298E-2</v>
      </c>
      <c r="E23" s="4">
        <v>7.013888888888889E-2</v>
      </c>
      <c r="F23" s="4">
        <f t="shared" ref="F23" si="3">D23-E23-C23</f>
        <v>1.1782407407407408E-2</v>
      </c>
      <c r="G23" s="4">
        <v>1.3888888888888889E-3</v>
      </c>
      <c r="H23" s="4">
        <v>0</v>
      </c>
      <c r="I23" s="4">
        <v>6.9444444444444447E-4</v>
      </c>
      <c r="J23" s="4">
        <v>0</v>
      </c>
      <c r="K23" s="4">
        <v>3.4722222222222224E-4</v>
      </c>
      <c r="L23" s="4">
        <v>0</v>
      </c>
      <c r="M23" s="4">
        <v>3.4722222222222224E-4</v>
      </c>
      <c r="N23" s="4"/>
      <c r="O23" s="4"/>
      <c r="P23" s="4">
        <f t="shared" ref="P23" si="4">G23+H23+I23+J23+K23+L23+M23+N23+O23</f>
        <v>2.7777777777777779E-3</v>
      </c>
      <c r="Q23" s="4">
        <f t="shared" ref="Q23" si="5">F23+P23</f>
        <v>1.4560185185185186E-2</v>
      </c>
      <c r="R23" s="7">
        <v>19</v>
      </c>
      <c r="S23" s="3"/>
      <c r="T23" s="3"/>
      <c r="U23" s="3"/>
    </row>
    <row r="24" spans="1:28" x14ac:dyDescent="0.25">
      <c r="A24" s="11" t="s">
        <v>60</v>
      </c>
      <c r="B24" s="11"/>
      <c r="C24" s="11"/>
      <c r="D24" s="11"/>
      <c r="N24" s="12" t="s">
        <v>59</v>
      </c>
      <c r="O24" s="12"/>
      <c r="P24" s="12"/>
      <c r="Q24" s="12"/>
      <c r="R24" s="12"/>
      <c r="S24" s="12"/>
      <c r="T24" s="12"/>
      <c r="U24" s="12"/>
    </row>
    <row r="26" spans="1:28" ht="18.75" x14ac:dyDescent="0.3">
      <c r="A26" s="13" t="s">
        <v>64</v>
      </c>
      <c r="B26" s="13"/>
      <c r="C26" s="13"/>
      <c r="D26" s="13"/>
      <c r="P26" s="13" t="s">
        <v>65</v>
      </c>
      <c r="Q26" s="13"/>
      <c r="R26" s="13"/>
      <c r="S26" s="13"/>
      <c r="T26" s="13"/>
      <c r="U26" s="13"/>
    </row>
  </sheetData>
  <sortState ref="A7:Q21">
    <sortCondition ref="Q7:Q21"/>
  </sortState>
  <mergeCells count="21">
    <mergeCell ref="B3:B4"/>
    <mergeCell ref="C3:C4"/>
    <mergeCell ref="D3:D4"/>
    <mergeCell ref="E3:E4"/>
    <mergeCell ref="F3:F4"/>
    <mergeCell ref="A26:D26"/>
    <mergeCell ref="P26:U26"/>
    <mergeCell ref="A1:U1"/>
    <mergeCell ref="T3:T4"/>
    <mergeCell ref="U3:U4"/>
    <mergeCell ref="S3:S4"/>
    <mergeCell ref="A2:B2"/>
    <mergeCell ref="A24:D24"/>
    <mergeCell ref="G2:M2"/>
    <mergeCell ref="R2:U2"/>
    <mergeCell ref="N24:U24"/>
    <mergeCell ref="G3:O3"/>
    <mergeCell ref="P3:P4"/>
    <mergeCell ref="Q3:Q4"/>
    <mergeCell ref="R3:R4"/>
    <mergeCell ref="A3:A4"/>
  </mergeCells>
  <pageMargins left="0.43" right="0.41" top="0.74803149606299213" bottom="0.74803149606299213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Тимохины</dc:creator>
  <cp:lastModifiedBy>ЦТКиС</cp:lastModifiedBy>
  <cp:lastPrinted>2012-11-13T06:25:17Z</cp:lastPrinted>
  <dcterms:created xsi:type="dcterms:W3CDTF">2012-11-08T10:08:17Z</dcterms:created>
  <dcterms:modified xsi:type="dcterms:W3CDTF">2012-11-16T03:49:11Z</dcterms:modified>
</cp:coreProperties>
</file>