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1"/>
  </bookViews>
  <sheets>
    <sheet name="Сводный ПЕРВЕНСТВО" sheetId="1" r:id="rId1"/>
    <sheet name="Сводный 1 класс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3" i="2"/>
  <c r="G23"/>
  <c r="L19"/>
  <c r="G19"/>
  <c r="L15"/>
  <c r="G15"/>
  <c r="L11"/>
  <c r="G11"/>
  <c r="M11" s="1"/>
  <c r="L27"/>
  <c r="G27"/>
  <c r="L7"/>
  <c r="G7"/>
  <c r="M7" s="1"/>
  <c r="L16" i="1"/>
  <c r="G16"/>
  <c r="L32"/>
  <c r="G32"/>
  <c r="L40"/>
  <c r="G40"/>
  <c r="L56"/>
  <c r="G56"/>
  <c r="L48"/>
  <c r="G48"/>
  <c r="L24"/>
  <c r="G24"/>
  <c r="L8"/>
  <c r="G8"/>
  <c r="M19" i="2" l="1"/>
  <c r="M15"/>
  <c r="M23"/>
  <c r="M27"/>
  <c r="M8" i="1"/>
  <c r="M24"/>
  <c r="M48"/>
  <c r="M56"/>
  <c r="M40"/>
  <c r="M32"/>
  <c r="M16"/>
</calcChain>
</file>

<file path=xl/sharedStrings.xml><?xml version="1.0" encoding="utf-8"?>
<sst xmlns="http://schemas.openxmlformats.org/spreadsheetml/2006/main" count="306" uniqueCount="136">
  <si>
    <t>28.02-1.03.2015</t>
  </si>
  <si>
    <t>ЕАО, г. Биробиджан</t>
  </si>
  <si>
    <t>ОГБУ ДОД "Детско-юношеский центр"</t>
  </si>
  <si>
    <t>Делегация</t>
  </si>
  <si>
    <t>Участник</t>
  </si>
  <si>
    <t>Место</t>
  </si>
  <si>
    <t>Баллы</t>
  </si>
  <si>
    <t>Дистанция-пешеходная</t>
  </si>
  <si>
    <t>Группа</t>
  </si>
  <si>
    <t>М-12</t>
  </si>
  <si>
    <t>М-14</t>
  </si>
  <si>
    <t>Ж-12</t>
  </si>
  <si>
    <t>Ж-14</t>
  </si>
  <si>
    <t>М-15</t>
  </si>
  <si>
    <t>М-18</t>
  </si>
  <si>
    <t>Ж-15</t>
  </si>
  <si>
    <t>Ж-18</t>
  </si>
  <si>
    <t>Сумма баллов</t>
  </si>
  <si>
    <t>№</t>
  </si>
  <si>
    <t>ДЮЦ</t>
  </si>
  <si>
    <t>Дистанция-пешеходная-связка</t>
  </si>
  <si>
    <t>Общая сумма баллов</t>
  </si>
  <si>
    <t>Вымпел</t>
  </si>
  <si>
    <t>Биракан</t>
  </si>
  <si>
    <t>Хабаровский район</t>
  </si>
  <si>
    <t>Хабаровск</t>
  </si>
  <si>
    <t>Валдгейм</t>
  </si>
  <si>
    <t>УМЦ</t>
  </si>
  <si>
    <t>м</t>
  </si>
  <si>
    <t>ж</t>
  </si>
  <si>
    <t>Лазарево</t>
  </si>
  <si>
    <t>Открытый Чемпионат и Первенство Еврейской автономной области по спортивному туризму на пешеходных дистанциях в закрытых помещениях                                                                                                                                                                                                                                       Сводный протокол                                                                                                                                                                                              Класс 1</t>
  </si>
  <si>
    <t>Степанов Данил</t>
  </si>
  <si>
    <t>Воробьёва Лиза</t>
  </si>
  <si>
    <t>Щерба Сергей</t>
  </si>
  <si>
    <t>Дашовец Саша</t>
  </si>
  <si>
    <t>Чепелов Никита</t>
  </si>
  <si>
    <t>Чернов Сергей</t>
  </si>
  <si>
    <t>Орлова Мария</t>
  </si>
  <si>
    <t>Стяжкин Илья</t>
  </si>
  <si>
    <t>Тиунова Анаа</t>
  </si>
  <si>
    <t>Ковшиков Никита</t>
  </si>
  <si>
    <t>Галкина Татьяна</t>
  </si>
  <si>
    <t>Самарцев Стефан</t>
  </si>
  <si>
    <t>Польской Саша</t>
  </si>
  <si>
    <t>Гошкодёр Анна</t>
  </si>
  <si>
    <t>Минаков Данил</t>
  </si>
  <si>
    <t>Никитина Татьяна</t>
  </si>
  <si>
    <t>Барыкин Никита</t>
  </si>
  <si>
    <t>Михалёва Вика</t>
  </si>
  <si>
    <t>Стативкина Маша</t>
  </si>
  <si>
    <t>Логушев Данил</t>
  </si>
  <si>
    <t xml:space="preserve">Мамедова Катя </t>
  </si>
  <si>
    <t>Грецкая Анна</t>
  </si>
  <si>
    <t>Кучерявый Илья</t>
  </si>
  <si>
    <t>Зверкова Лера</t>
  </si>
  <si>
    <t>Гурина Дарья</t>
  </si>
  <si>
    <t>Пильщиков Саша</t>
  </si>
  <si>
    <t>Назаренко Вадим</t>
  </si>
  <si>
    <t>Автаева Вероника</t>
  </si>
  <si>
    <t>Васильева Лера</t>
  </si>
  <si>
    <t>Слюсарев Иван</t>
  </si>
  <si>
    <t>Морозова Кристина</t>
  </si>
  <si>
    <t>Подрезан Кирилл</t>
  </si>
  <si>
    <t>Гусева Виктория</t>
  </si>
  <si>
    <t>Бельтюков Павел</t>
  </si>
  <si>
    <t>Денисюк Анна</t>
  </si>
  <si>
    <t>Гербер Александр</t>
  </si>
  <si>
    <t>Бобиева Нигина</t>
  </si>
  <si>
    <t>Мурина Алина</t>
  </si>
  <si>
    <t>Соболев Костя</t>
  </si>
  <si>
    <t>Семенюк Евгений</t>
  </si>
  <si>
    <t>Раменская Катя</t>
  </si>
  <si>
    <t>Попова Ксения</t>
  </si>
  <si>
    <t>Холхунова Ира</t>
  </si>
  <si>
    <t>Колтыгина Диана</t>
  </si>
  <si>
    <t xml:space="preserve">Пикунов Валерий </t>
  </si>
  <si>
    <t>Найдёнов Артём</t>
  </si>
  <si>
    <t>Саловарова Лиза</t>
  </si>
  <si>
    <t>Жакиева Алина</t>
  </si>
  <si>
    <t>Литвих Денис</t>
  </si>
  <si>
    <t>Ляхов Ярослав</t>
  </si>
  <si>
    <t>Нестеренко Ксюша</t>
  </si>
  <si>
    <t>Карасёва Настя</t>
  </si>
  <si>
    <t>Титов Александр</t>
  </si>
  <si>
    <t>Пудов Александр</t>
  </si>
  <si>
    <t>Пудова Юлия</t>
  </si>
  <si>
    <t>Швецова Юлия</t>
  </si>
  <si>
    <t>Нечаева Елизавета</t>
  </si>
  <si>
    <t>Ищенко Данил</t>
  </si>
  <si>
    <t>Акуленко Александр</t>
  </si>
  <si>
    <t>Гл. судья__Воронов К.А._______________</t>
  </si>
  <si>
    <t>Гл. Секретарь__Терновых С.А._______________</t>
  </si>
  <si>
    <t>Коржаков Никита</t>
  </si>
  <si>
    <t>Табатчиков-Самрцев</t>
  </si>
  <si>
    <t>Гошкодёр-Горюнова</t>
  </si>
  <si>
    <t>Мальцев-Подрезан</t>
  </si>
  <si>
    <t>Гусева-Бобиева</t>
  </si>
  <si>
    <t>Чернов-Кавуровский</t>
  </si>
  <si>
    <t>Орлова-Кулагина</t>
  </si>
  <si>
    <t>Минибаев-Логушев</t>
  </si>
  <si>
    <t>Гурина-Зверкова</t>
  </si>
  <si>
    <t>Лысиков-Кучерявый</t>
  </si>
  <si>
    <t>Колесниченко</t>
  </si>
  <si>
    <t>Соболев</t>
  </si>
  <si>
    <t>Раменская</t>
  </si>
  <si>
    <t>Цуканова</t>
  </si>
  <si>
    <t>Нестеренко</t>
  </si>
  <si>
    <t>Карасёва</t>
  </si>
  <si>
    <t>Саловарова</t>
  </si>
  <si>
    <t>Жакиева</t>
  </si>
  <si>
    <t>Никитина</t>
  </si>
  <si>
    <t>Холхунова</t>
  </si>
  <si>
    <t>Швецова</t>
  </si>
  <si>
    <t>Нечаева</t>
  </si>
  <si>
    <t>Ищенко</t>
  </si>
  <si>
    <t>Акуленко</t>
  </si>
  <si>
    <t>Титов</t>
  </si>
  <si>
    <t>Афанасенко</t>
  </si>
  <si>
    <t>Найдёнов</t>
  </si>
  <si>
    <t>Пикунов</t>
  </si>
  <si>
    <t>Литвих</t>
  </si>
  <si>
    <t>Ляхов</t>
  </si>
  <si>
    <t>Михалёва-Красикова</t>
  </si>
  <si>
    <t>Сластина-Дашовец</t>
  </si>
  <si>
    <t>Татунь-Степанов</t>
  </si>
  <si>
    <t>Щерба-Матюхин</t>
  </si>
  <si>
    <t>Гаршенин-Цюпа</t>
  </si>
  <si>
    <t>Горпенко-Мустафаев</t>
  </si>
  <si>
    <t>Назаренко-Королёв</t>
  </si>
  <si>
    <t>Батыров-Леонтьев</t>
  </si>
  <si>
    <t>Автаева-Решетникова</t>
  </si>
  <si>
    <t>Мурина-Зоренко</t>
  </si>
  <si>
    <t>Галкина-Тиунова</t>
  </si>
  <si>
    <t>Открытый Чемпионат и Первенство Еврейской автономной области                                                                                                                                    по спортивному туризму на пешеходных дистанциях                                                                                                                                                                      в закрытых помещениях                                                                                                                                                                                                                                                                                 Сводный протокол</t>
  </si>
  <si>
    <t>Горпенко Андрей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</si>
</sst>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11" xfId="0" applyBorder="1"/>
    <xf numFmtId="0" fontId="0" fillId="0" borderId="3" xfId="0" applyFill="1" applyBorder="1"/>
    <xf numFmtId="0" fontId="0" fillId="0" borderId="4" xfId="0" applyBorder="1"/>
    <xf numFmtId="0" fontId="0" fillId="0" borderId="24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8" xfId="0" applyBorder="1"/>
    <xf numFmtId="0" fontId="0" fillId="0" borderId="28" xfId="0" applyBorder="1"/>
    <xf numFmtId="0" fontId="0" fillId="0" borderId="34" xfId="0" applyBorder="1"/>
    <xf numFmtId="0" fontId="0" fillId="0" borderId="35" xfId="0" applyBorder="1"/>
    <xf numFmtId="0" fontId="0" fillId="0" borderId="10" xfId="0" applyBorder="1"/>
    <xf numFmtId="0" fontId="0" fillId="0" borderId="33" xfId="0" applyBorder="1"/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/>
    <xf numFmtId="0" fontId="0" fillId="0" borderId="17" xfId="0" applyBorder="1"/>
    <xf numFmtId="0" fontId="0" fillId="0" borderId="14" xfId="0" applyBorder="1"/>
    <xf numFmtId="0" fontId="0" fillId="0" borderId="2" xfId="0" applyBorder="1" applyAlignment="1"/>
    <xf numFmtId="0" fontId="0" fillId="0" borderId="23" xfId="0" applyBorder="1" applyAlignment="1"/>
    <xf numFmtId="0" fontId="0" fillId="0" borderId="5" xfId="0" applyBorder="1"/>
    <xf numFmtId="0" fontId="0" fillId="0" borderId="8" xfId="0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41" xfId="0" applyBorder="1"/>
    <xf numFmtId="0" fontId="0" fillId="0" borderId="21" xfId="0" applyBorder="1" applyAlignment="1"/>
    <xf numFmtId="0" fontId="0" fillId="0" borderId="43" xfId="0" applyBorder="1"/>
    <xf numFmtId="0" fontId="0" fillId="0" borderId="23" xfId="0" applyBorder="1"/>
    <xf numFmtId="0" fontId="1" fillId="0" borderId="40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"/>
  <sheetViews>
    <sheetView topLeftCell="A28" workbookViewId="0">
      <selection activeCell="I25" sqref="I25"/>
    </sheetView>
  </sheetViews>
  <sheetFormatPr defaultRowHeight="15"/>
  <cols>
    <col min="1" max="1" width="3.28515625" customWidth="1"/>
    <col min="2" max="2" width="10.85546875" customWidth="1"/>
    <col min="3" max="3" width="7.140625" customWidth="1"/>
    <col min="4" max="4" width="18.5703125" customWidth="1"/>
    <col min="5" max="5" width="6.7109375" customWidth="1"/>
    <col min="6" max="6" width="7.140625" customWidth="1"/>
    <col min="7" max="7" width="7.5703125" customWidth="1"/>
    <col min="8" max="8" width="6.7109375" customWidth="1"/>
    <col min="9" max="9" width="20.85546875" customWidth="1"/>
    <col min="10" max="10" width="6.28515625" customWidth="1"/>
    <col min="11" max="11" width="6.85546875" customWidth="1"/>
    <col min="12" max="12" width="8.28515625" customWidth="1"/>
    <col min="13" max="13" width="13.140625" customWidth="1"/>
    <col min="14" max="14" width="6.42578125" customWidth="1"/>
  </cols>
  <sheetData>
    <row r="2" spans="1:14" ht="65.25" customHeight="1" thickBot="1">
      <c r="A2" s="41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>
      <c r="A3" s="46" t="s">
        <v>0</v>
      </c>
      <c r="B3" s="46"/>
      <c r="C3" s="31"/>
      <c r="D3" s="32"/>
      <c r="E3" s="33"/>
      <c r="F3" s="33"/>
      <c r="G3" s="32"/>
      <c r="H3" s="32"/>
      <c r="I3" s="32"/>
      <c r="J3" s="32"/>
      <c r="K3" s="32"/>
      <c r="L3" s="32"/>
      <c r="M3" s="63" t="s">
        <v>1</v>
      </c>
      <c r="N3" s="63"/>
    </row>
    <row r="4" spans="1:14">
      <c r="A4" s="32"/>
      <c r="B4" s="32"/>
      <c r="C4" s="32"/>
      <c r="D4" s="32"/>
      <c r="E4" s="32"/>
      <c r="F4" s="32"/>
      <c r="G4" s="32"/>
      <c r="H4" s="32"/>
      <c r="I4" s="32"/>
      <c r="J4" s="64" t="s">
        <v>2</v>
      </c>
      <c r="K4" s="64"/>
      <c r="L4" s="64"/>
      <c r="M4" s="64"/>
      <c r="N4" s="64"/>
    </row>
    <row r="5" spans="1:14" ht="15.75" thickBot="1">
      <c r="J5" s="1"/>
      <c r="K5" s="1"/>
      <c r="L5" s="1"/>
      <c r="M5" s="1"/>
      <c r="N5" s="1"/>
    </row>
    <row r="6" spans="1:14">
      <c r="A6" s="42" t="s">
        <v>18</v>
      </c>
      <c r="B6" s="44" t="s">
        <v>3</v>
      </c>
      <c r="C6" s="44" t="s">
        <v>7</v>
      </c>
      <c r="D6" s="44"/>
      <c r="E6" s="44"/>
      <c r="F6" s="44"/>
      <c r="G6" s="65" t="s">
        <v>17</v>
      </c>
      <c r="H6" s="42" t="s">
        <v>20</v>
      </c>
      <c r="I6" s="44"/>
      <c r="J6" s="44"/>
      <c r="K6" s="44"/>
      <c r="L6" s="47" t="s">
        <v>17</v>
      </c>
      <c r="M6" s="47" t="s">
        <v>21</v>
      </c>
      <c r="N6" s="49" t="s">
        <v>5</v>
      </c>
    </row>
    <row r="7" spans="1:14" ht="15.75" thickBot="1">
      <c r="A7" s="43"/>
      <c r="B7" s="45"/>
      <c r="C7" s="27" t="s">
        <v>8</v>
      </c>
      <c r="D7" s="3" t="s">
        <v>4</v>
      </c>
      <c r="E7" s="3" t="s">
        <v>5</v>
      </c>
      <c r="F7" s="3" t="s">
        <v>6</v>
      </c>
      <c r="G7" s="66"/>
      <c r="H7" s="28" t="s">
        <v>8</v>
      </c>
      <c r="I7" s="3" t="s">
        <v>4</v>
      </c>
      <c r="J7" s="3" t="s">
        <v>5</v>
      </c>
      <c r="K7" s="3" t="s">
        <v>6</v>
      </c>
      <c r="L7" s="48"/>
      <c r="M7" s="48"/>
      <c r="N7" s="50"/>
    </row>
    <row r="8" spans="1:14">
      <c r="A8" s="51">
        <v>2</v>
      </c>
      <c r="B8" s="54" t="s">
        <v>19</v>
      </c>
      <c r="C8" s="4" t="s">
        <v>9</v>
      </c>
      <c r="D8" s="4" t="s">
        <v>32</v>
      </c>
      <c r="E8" s="4">
        <v>1</v>
      </c>
      <c r="F8" s="4">
        <v>100</v>
      </c>
      <c r="G8" s="57">
        <f>SUM(F8:F15)</f>
        <v>540</v>
      </c>
      <c r="H8" s="29" t="s">
        <v>9</v>
      </c>
      <c r="I8" s="4" t="s">
        <v>125</v>
      </c>
      <c r="J8" s="4">
        <v>1</v>
      </c>
      <c r="K8" s="4">
        <v>100</v>
      </c>
      <c r="L8" s="60">
        <f>SUM(K8:K15)</f>
        <v>465</v>
      </c>
      <c r="M8" s="60">
        <f>G8+L8</f>
        <v>1005</v>
      </c>
      <c r="N8" s="71">
        <v>1</v>
      </c>
    </row>
    <row r="9" spans="1:14">
      <c r="A9" s="52"/>
      <c r="B9" s="55"/>
      <c r="C9" s="2" t="s">
        <v>10</v>
      </c>
      <c r="D9" s="2" t="s">
        <v>34</v>
      </c>
      <c r="E9" s="2">
        <v>2</v>
      </c>
      <c r="F9" s="2">
        <v>80</v>
      </c>
      <c r="G9" s="58"/>
      <c r="H9" s="30" t="s">
        <v>10</v>
      </c>
      <c r="I9" s="2" t="s">
        <v>126</v>
      </c>
      <c r="J9" s="2">
        <v>1</v>
      </c>
      <c r="K9" s="2">
        <v>100</v>
      </c>
      <c r="L9" s="61"/>
      <c r="M9" s="61"/>
      <c r="N9" s="72"/>
    </row>
    <row r="10" spans="1:14">
      <c r="A10" s="52"/>
      <c r="B10" s="55"/>
      <c r="C10" s="2" t="s">
        <v>11</v>
      </c>
      <c r="D10" s="2" t="s">
        <v>33</v>
      </c>
      <c r="E10" s="2">
        <v>4</v>
      </c>
      <c r="F10" s="2">
        <v>55</v>
      </c>
      <c r="G10" s="58"/>
      <c r="H10" s="30" t="s">
        <v>11</v>
      </c>
      <c r="I10" s="2"/>
      <c r="J10" s="2"/>
      <c r="K10" s="2">
        <v>0</v>
      </c>
      <c r="L10" s="61"/>
      <c r="M10" s="61"/>
      <c r="N10" s="72"/>
    </row>
    <row r="11" spans="1:14">
      <c r="A11" s="52"/>
      <c r="B11" s="55"/>
      <c r="C11" s="2" t="s">
        <v>12</v>
      </c>
      <c r="D11" s="2" t="s">
        <v>35</v>
      </c>
      <c r="E11" s="2">
        <v>3</v>
      </c>
      <c r="F11" s="2">
        <v>65</v>
      </c>
      <c r="G11" s="58"/>
      <c r="H11" s="30" t="s">
        <v>12</v>
      </c>
      <c r="I11" s="2" t="s">
        <v>124</v>
      </c>
      <c r="J11" s="2">
        <v>1</v>
      </c>
      <c r="K11" s="2">
        <v>100</v>
      </c>
      <c r="L11" s="61"/>
      <c r="M11" s="61"/>
      <c r="N11" s="72"/>
    </row>
    <row r="12" spans="1:14">
      <c r="A12" s="52"/>
      <c r="B12" s="55"/>
      <c r="C12" s="2" t="s">
        <v>13</v>
      </c>
      <c r="D12" s="2" t="s">
        <v>36</v>
      </c>
      <c r="E12" s="2">
        <v>2</v>
      </c>
      <c r="F12" s="2">
        <v>80</v>
      </c>
      <c r="G12" s="58"/>
      <c r="H12" s="30" t="s">
        <v>13</v>
      </c>
      <c r="I12" s="2"/>
      <c r="J12" s="2"/>
      <c r="K12" s="2">
        <v>0</v>
      </c>
      <c r="L12" s="61"/>
      <c r="M12" s="61"/>
      <c r="N12" s="72"/>
    </row>
    <row r="13" spans="1:14">
      <c r="A13" s="52"/>
      <c r="B13" s="55"/>
      <c r="C13" s="2" t="s">
        <v>14</v>
      </c>
      <c r="D13" s="2" t="s">
        <v>37</v>
      </c>
      <c r="E13" s="2">
        <v>2</v>
      </c>
      <c r="F13" s="2">
        <v>80</v>
      </c>
      <c r="G13" s="58"/>
      <c r="H13" s="30" t="s">
        <v>14</v>
      </c>
      <c r="I13" s="2" t="s">
        <v>98</v>
      </c>
      <c r="J13" s="2">
        <v>1</v>
      </c>
      <c r="K13" s="2">
        <v>100</v>
      </c>
      <c r="L13" s="61"/>
      <c r="M13" s="61"/>
      <c r="N13" s="72"/>
    </row>
    <row r="14" spans="1:14">
      <c r="A14" s="52"/>
      <c r="B14" s="55"/>
      <c r="C14" s="2" t="s">
        <v>15</v>
      </c>
      <c r="D14" s="2"/>
      <c r="E14" s="2"/>
      <c r="F14" s="2">
        <v>0</v>
      </c>
      <c r="G14" s="58"/>
      <c r="H14" s="30" t="s">
        <v>15</v>
      </c>
      <c r="I14" s="2"/>
      <c r="J14" s="2"/>
      <c r="K14" s="2">
        <v>0</v>
      </c>
      <c r="L14" s="61"/>
      <c r="M14" s="61"/>
      <c r="N14" s="72"/>
    </row>
    <row r="15" spans="1:14" ht="15.75" thickBot="1">
      <c r="A15" s="53"/>
      <c r="B15" s="56"/>
      <c r="C15" s="5" t="s">
        <v>16</v>
      </c>
      <c r="D15" s="5" t="s">
        <v>38</v>
      </c>
      <c r="E15" s="5">
        <v>2</v>
      </c>
      <c r="F15" s="5">
        <v>80</v>
      </c>
      <c r="G15" s="59"/>
      <c r="H15" s="17" t="s">
        <v>16</v>
      </c>
      <c r="I15" s="5" t="s">
        <v>99</v>
      </c>
      <c r="J15" s="5">
        <v>3</v>
      </c>
      <c r="K15" s="5">
        <v>65</v>
      </c>
      <c r="L15" s="62"/>
      <c r="M15" s="62"/>
      <c r="N15" s="73"/>
    </row>
    <row r="16" spans="1:14">
      <c r="A16" s="67">
        <v>2</v>
      </c>
      <c r="B16" s="69" t="s">
        <v>27</v>
      </c>
      <c r="C16" s="7" t="s">
        <v>9</v>
      </c>
      <c r="D16" s="7" t="s">
        <v>93</v>
      </c>
      <c r="E16" s="7">
        <v>2</v>
      </c>
      <c r="F16" s="7">
        <v>80</v>
      </c>
      <c r="G16" s="77">
        <f>SUM(F16:F23)</f>
        <v>598</v>
      </c>
      <c r="H16" s="39" t="s">
        <v>9</v>
      </c>
      <c r="I16" s="7"/>
      <c r="J16" s="7"/>
      <c r="K16" s="7">
        <v>0</v>
      </c>
      <c r="L16" s="79">
        <f>SUM(K16:K23)</f>
        <v>251</v>
      </c>
      <c r="M16" s="79">
        <f>G16+L16</f>
        <v>849</v>
      </c>
      <c r="N16" s="72">
        <v>2</v>
      </c>
    </row>
    <row r="17" spans="1:14">
      <c r="A17" s="52"/>
      <c r="B17" s="55"/>
      <c r="C17" s="2" t="s">
        <v>10</v>
      </c>
      <c r="D17" s="2" t="s">
        <v>67</v>
      </c>
      <c r="E17" s="2">
        <v>1</v>
      </c>
      <c r="F17" s="2">
        <v>100</v>
      </c>
      <c r="G17" s="58"/>
      <c r="H17" s="30" t="s">
        <v>10</v>
      </c>
      <c r="I17" s="2" t="s">
        <v>127</v>
      </c>
      <c r="J17" s="2">
        <v>3</v>
      </c>
      <c r="K17" s="2">
        <v>65</v>
      </c>
      <c r="L17" s="61"/>
      <c r="M17" s="61"/>
      <c r="N17" s="72"/>
    </row>
    <row r="18" spans="1:14">
      <c r="A18" s="52"/>
      <c r="B18" s="55"/>
      <c r="C18" s="2" t="s">
        <v>11</v>
      </c>
      <c r="D18" s="2" t="s">
        <v>66</v>
      </c>
      <c r="E18" s="2">
        <v>7</v>
      </c>
      <c r="F18" s="2">
        <v>43</v>
      </c>
      <c r="G18" s="58"/>
      <c r="H18" s="30" t="s">
        <v>11</v>
      </c>
      <c r="I18" s="2"/>
      <c r="J18" s="2"/>
      <c r="K18" s="2">
        <v>0</v>
      </c>
      <c r="L18" s="61"/>
      <c r="M18" s="61"/>
      <c r="N18" s="72"/>
    </row>
    <row r="19" spans="1:14">
      <c r="A19" s="52"/>
      <c r="B19" s="55"/>
      <c r="C19" s="2" t="s">
        <v>12</v>
      </c>
      <c r="D19" s="2" t="s">
        <v>69</v>
      </c>
      <c r="E19" s="2">
        <v>1</v>
      </c>
      <c r="F19" s="2">
        <v>100</v>
      </c>
      <c r="G19" s="58"/>
      <c r="H19" s="30" t="s">
        <v>12</v>
      </c>
      <c r="I19" s="2" t="s">
        <v>132</v>
      </c>
      <c r="J19" s="2">
        <v>4</v>
      </c>
      <c r="K19" s="2">
        <v>55</v>
      </c>
      <c r="L19" s="61"/>
      <c r="M19" s="61"/>
      <c r="N19" s="72"/>
    </row>
    <row r="20" spans="1:14">
      <c r="A20" s="52"/>
      <c r="B20" s="55"/>
      <c r="C20" s="2" t="s">
        <v>13</v>
      </c>
      <c r="D20" s="2" t="s">
        <v>65</v>
      </c>
      <c r="E20" s="2">
        <v>4</v>
      </c>
      <c r="F20" s="2">
        <v>55</v>
      </c>
      <c r="G20" s="58"/>
      <c r="H20" s="30" t="s">
        <v>13</v>
      </c>
      <c r="I20" s="2"/>
      <c r="J20" s="2"/>
      <c r="K20" s="2">
        <v>0</v>
      </c>
      <c r="L20" s="61"/>
      <c r="M20" s="61"/>
      <c r="N20" s="72"/>
    </row>
    <row r="21" spans="1:14">
      <c r="A21" s="52"/>
      <c r="B21" s="55"/>
      <c r="C21" s="2" t="s">
        <v>14</v>
      </c>
      <c r="D21" s="2" t="s">
        <v>63</v>
      </c>
      <c r="E21" s="2">
        <v>4</v>
      </c>
      <c r="F21" s="2">
        <v>55</v>
      </c>
      <c r="G21" s="58"/>
      <c r="H21" s="30" t="s">
        <v>14</v>
      </c>
      <c r="I21" s="2" t="s">
        <v>96</v>
      </c>
      <c r="J21" s="2">
        <v>5</v>
      </c>
      <c r="K21" s="2">
        <v>51</v>
      </c>
      <c r="L21" s="61"/>
      <c r="M21" s="61"/>
      <c r="N21" s="72"/>
    </row>
    <row r="22" spans="1:14">
      <c r="A22" s="52"/>
      <c r="B22" s="55"/>
      <c r="C22" s="2" t="s">
        <v>15</v>
      </c>
      <c r="D22" s="2" t="s">
        <v>68</v>
      </c>
      <c r="E22" s="2">
        <v>3</v>
      </c>
      <c r="F22" s="2">
        <v>65</v>
      </c>
      <c r="G22" s="58"/>
      <c r="H22" s="30" t="s">
        <v>15</v>
      </c>
      <c r="I22" s="2"/>
      <c r="J22" s="2"/>
      <c r="K22" s="2">
        <v>0</v>
      </c>
      <c r="L22" s="61"/>
      <c r="M22" s="61"/>
      <c r="N22" s="72"/>
    </row>
    <row r="23" spans="1:14" ht="15.75" thickBot="1">
      <c r="A23" s="68"/>
      <c r="B23" s="70"/>
      <c r="C23" s="3" t="s">
        <v>16</v>
      </c>
      <c r="D23" s="3" t="s">
        <v>64</v>
      </c>
      <c r="E23" s="3">
        <v>1</v>
      </c>
      <c r="F23" s="3">
        <v>100</v>
      </c>
      <c r="G23" s="78"/>
      <c r="H23" s="40" t="s">
        <v>16</v>
      </c>
      <c r="I23" s="3" t="s">
        <v>97</v>
      </c>
      <c r="J23" s="3">
        <v>2</v>
      </c>
      <c r="K23" s="3">
        <v>80</v>
      </c>
      <c r="L23" s="80"/>
      <c r="M23" s="80"/>
      <c r="N23" s="72"/>
    </row>
    <row r="24" spans="1:14">
      <c r="A24" s="51">
        <v>3</v>
      </c>
      <c r="B24" s="54" t="s">
        <v>22</v>
      </c>
      <c r="C24" s="4" t="s">
        <v>9</v>
      </c>
      <c r="D24" s="4" t="s">
        <v>39</v>
      </c>
      <c r="E24" s="4">
        <v>9</v>
      </c>
      <c r="F24" s="4">
        <v>37</v>
      </c>
      <c r="G24" s="57">
        <f>SUM(F24:F31)</f>
        <v>480</v>
      </c>
      <c r="H24" s="29" t="s">
        <v>9</v>
      </c>
      <c r="I24" s="4"/>
      <c r="J24" s="4">
        <v>0</v>
      </c>
      <c r="K24" s="4">
        <v>0</v>
      </c>
      <c r="L24" s="60">
        <f>SUM(K24:K31)</f>
        <v>251</v>
      </c>
      <c r="M24" s="60">
        <f>G24+L24</f>
        <v>731</v>
      </c>
      <c r="N24" s="71">
        <v>3</v>
      </c>
    </row>
    <row r="25" spans="1:14">
      <c r="A25" s="52"/>
      <c r="B25" s="55"/>
      <c r="C25" s="2" t="s">
        <v>10</v>
      </c>
      <c r="D25" s="2" t="s">
        <v>41</v>
      </c>
      <c r="E25" s="2">
        <v>16</v>
      </c>
      <c r="F25" s="2">
        <v>20</v>
      </c>
      <c r="G25" s="58"/>
      <c r="H25" s="30" t="s">
        <v>10</v>
      </c>
      <c r="I25" s="2"/>
      <c r="J25" s="2">
        <v>0</v>
      </c>
      <c r="K25" s="2">
        <v>0</v>
      </c>
      <c r="L25" s="61"/>
      <c r="M25" s="61"/>
      <c r="N25" s="72"/>
    </row>
    <row r="26" spans="1:14">
      <c r="A26" s="52"/>
      <c r="B26" s="55"/>
      <c r="C26" s="2" t="s">
        <v>11</v>
      </c>
      <c r="D26" s="2" t="s">
        <v>40</v>
      </c>
      <c r="E26" s="2">
        <v>1</v>
      </c>
      <c r="F26" s="2">
        <v>100</v>
      </c>
      <c r="G26" s="58"/>
      <c r="H26" s="30" t="s">
        <v>11</v>
      </c>
      <c r="I26" s="2"/>
      <c r="J26" s="2">
        <v>0</v>
      </c>
      <c r="K26" s="2">
        <v>0</v>
      </c>
      <c r="L26" s="61"/>
      <c r="M26" s="61"/>
      <c r="N26" s="72"/>
    </row>
    <row r="27" spans="1:14">
      <c r="A27" s="52"/>
      <c r="B27" s="55"/>
      <c r="C27" s="2" t="s">
        <v>12</v>
      </c>
      <c r="D27" s="2" t="s">
        <v>42</v>
      </c>
      <c r="E27" s="2">
        <v>7</v>
      </c>
      <c r="F27" s="2">
        <v>43</v>
      </c>
      <c r="G27" s="58"/>
      <c r="H27" s="30" t="s">
        <v>12</v>
      </c>
      <c r="I27" s="2" t="s">
        <v>133</v>
      </c>
      <c r="J27" s="2">
        <v>5</v>
      </c>
      <c r="K27" s="2">
        <v>51</v>
      </c>
      <c r="L27" s="61"/>
      <c r="M27" s="61"/>
      <c r="N27" s="72"/>
    </row>
    <row r="28" spans="1:14">
      <c r="A28" s="52"/>
      <c r="B28" s="55"/>
      <c r="C28" s="2" t="s">
        <v>13</v>
      </c>
      <c r="D28" s="2" t="s">
        <v>43</v>
      </c>
      <c r="E28" s="2">
        <v>1</v>
      </c>
      <c r="F28" s="2">
        <v>100</v>
      </c>
      <c r="G28" s="58"/>
      <c r="H28" s="30" t="s">
        <v>13</v>
      </c>
      <c r="I28" s="2" t="s">
        <v>94</v>
      </c>
      <c r="J28" s="2">
        <v>1</v>
      </c>
      <c r="K28" s="2">
        <v>100</v>
      </c>
      <c r="L28" s="61"/>
      <c r="M28" s="61"/>
      <c r="N28" s="72"/>
    </row>
    <row r="29" spans="1:14">
      <c r="A29" s="52"/>
      <c r="B29" s="55"/>
      <c r="C29" s="2" t="s">
        <v>14</v>
      </c>
      <c r="D29" s="2" t="s">
        <v>44</v>
      </c>
      <c r="E29" s="2">
        <v>1</v>
      </c>
      <c r="F29" s="2">
        <v>100</v>
      </c>
      <c r="G29" s="58"/>
      <c r="H29" s="30" t="s">
        <v>14</v>
      </c>
      <c r="I29" s="2"/>
      <c r="J29" s="2"/>
      <c r="K29" s="2">
        <v>0</v>
      </c>
      <c r="L29" s="61"/>
      <c r="M29" s="61"/>
      <c r="N29" s="72"/>
    </row>
    <row r="30" spans="1:14">
      <c r="A30" s="52"/>
      <c r="B30" s="55"/>
      <c r="C30" s="2" t="s">
        <v>15</v>
      </c>
      <c r="D30" s="2" t="s">
        <v>45</v>
      </c>
      <c r="E30" s="2">
        <v>2</v>
      </c>
      <c r="F30" s="2">
        <v>80</v>
      </c>
      <c r="G30" s="58"/>
      <c r="H30" s="30" t="s">
        <v>15</v>
      </c>
      <c r="I30" s="2" t="s">
        <v>95</v>
      </c>
      <c r="J30" s="2">
        <v>1</v>
      </c>
      <c r="K30" s="2">
        <v>100</v>
      </c>
      <c r="L30" s="61"/>
      <c r="M30" s="61"/>
      <c r="N30" s="72"/>
    </row>
    <row r="31" spans="1:14" ht="15.75" thickBot="1">
      <c r="A31" s="53"/>
      <c r="B31" s="56"/>
      <c r="C31" s="5" t="s">
        <v>16</v>
      </c>
      <c r="D31" s="5"/>
      <c r="E31" s="5"/>
      <c r="F31" s="5">
        <v>0</v>
      </c>
      <c r="G31" s="59"/>
      <c r="H31" s="17" t="s">
        <v>16</v>
      </c>
      <c r="I31" s="5"/>
      <c r="J31" s="5"/>
      <c r="K31" s="5">
        <v>0</v>
      </c>
      <c r="L31" s="62"/>
      <c r="M31" s="62"/>
      <c r="N31" s="73"/>
    </row>
    <row r="32" spans="1:14">
      <c r="A32" s="51">
        <v>4</v>
      </c>
      <c r="B32" s="54" t="s">
        <v>26</v>
      </c>
      <c r="C32" s="4" t="s">
        <v>9</v>
      </c>
      <c r="D32" s="4" t="s">
        <v>57</v>
      </c>
      <c r="E32" s="4">
        <v>5</v>
      </c>
      <c r="F32" s="4">
        <v>51</v>
      </c>
      <c r="G32" s="57">
        <f>SUM(F32:F39)</f>
        <v>324</v>
      </c>
      <c r="H32" s="29" t="s">
        <v>9</v>
      </c>
      <c r="I32" s="4" t="s">
        <v>130</v>
      </c>
      <c r="J32" s="4">
        <v>3</v>
      </c>
      <c r="K32" s="4">
        <v>65</v>
      </c>
      <c r="L32" s="60">
        <f>SUM(K32:K39)</f>
        <v>220</v>
      </c>
      <c r="M32" s="60">
        <f>G32+L32</f>
        <v>544</v>
      </c>
      <c r="N32" s="71">
        <v>4</v>
      </c>
    </row>
    <row r="33" spans="1:14">
      <c r="A33" s="52"/>
      <c r="B33" s="55"/>
      <c r="C33" s="2" t="s">
        <v>10</v>
      </c>
      <c r="D33" s="2" t="s">
        <v>58</v>
      </c>
      <c r="E33" s="2">
        <v>3</v>
      </c>
      <c r="F33" s="2">
        <v>65</v>
      </c>
      <c r="G33" s="58"/>
      <c r="H33" s="30" t="s">
        <v>10</v>
      </c>
      <c r="I33" s="2" t="s">
        <v>129</v>
      </c>
      <c r="J33" s="2">
        <v>4</v>
      </c>
      <c r="K33" s="2">
        <v>55</v>
      </c>
      <c r="L33" s="61"/>
      <c r="M33" s="61"/>
      <c r="N33" s="72"/>
    </row>
    <row r="34" spans="1:14">
      <c r="A34" s="52"/>
      <c r="B34" s="55"/>
      <c r="C34" s="2" t="s">
        <v>11</v>
      </c>
      <c r="D34" s="2" t="s">
        <v>59</v>
      </c>
      <c r="E34" s="2">
        <v>2</v>
      </c>
      <c r="F34" s="2">
        <v>80</v>
      </c>
      <c r="G34" s="58"/>
      <c r="H34" s="30" t="s">
        <v>11</v>
      </c>
      <c r="I34" s="2" t="s">
        <v>131</v>
      </c>
      <c r="J34" s="2">
        <v>1</v>
      </c>
      <c r="K34" s="2">
        <v>100</v>
      </c>
      <c r="L34" s="61"/>
      <c r="M34" s="61"/>
      <c r="N34" s="72"/>
    </row>
    <row r="35" spans="1:14">
      <c r="A35" s="52"/>
      <c r="B35" s="55"/>
      <c r="C35" s="2" t="s">
        <v>12</v>
      </c>
      <c r="D35" s="2" t="s">
        <v>60</v>
      </c>
      <c r="E35" s="2">
        <v>6</v>
      </c>
      <c r="F35" s="2">
        <v>47</v>
      </c>
      <c r="G35" s="58"/>
      <c r="H35" s="30" t="s">
        <v>12</v>
      </c>
      <c r="I35" s="2"/>
      <c r="J35" s="2"/>
      <c r="K35" s="2">
        <v>0</v>
      </c>
      <c r="L35" s="61"/>
      <c r="M35" s="61"/>
      <c r="N35" s="72"/>
    </row>
    <row r="36" spans="1:14">
      <c r="A36" s="52"/>
      <c r="B36" s="55"/>
      <c r="C36" s="2" t="s">
        <v>13</v>
      </c>
      <c r="D36" s="2"/>
      <c r="E36" s="2"/>
      <c r="F36" s="2">
        <v>0</v>
      </c>
      <c r="G36" s="58"/>
      <c r="H36" s="30" t="s">
        <v>13</v>
      </c>
      <c r="I36" s="2"/>
      <c r="J36" s="2"/>
      <c r="K36" s="2">
        <v>0</v>
      </c>
      <c r="L36" s="61"/>
      <c r="M36" s="61"/>
      <c r="N36" s="72"/>
    </row>
    <row r="37" spans="1:14">
      <c r="A37" s="52"/>
      <c r="B37" s="55"/>
      <c r="C37" s="2" t="s">
        <v>14</v>
      </c>
      <c r="D37" s="2" t="s">
        <v>61</v>
      </c>
      <c r="E37" s="2">
        <v>13</v>
      </c>
      <c r="F37" s="2">
        <v>26</v>
      </c>
      <c r="G37" s="58"/>
      <c r="H37" s="30" t="s">
        <v>14</v>
      </c>
      <c r="I37" s="2"/>
      <c r="J37" s="2"/>
      <c r="K37" s="2">
        <v>0</v>
      </c>
      <c r="L37" s="61"/>
      <c r="M37" s="61"/>
      <c r="N37" s="72"/>
    </row>
    <row r="38" spans="1:14">
      <c r="A38" s="52"/>
      <c r="B38" s="55"/>
      <c r="C38" s="2" t="s">
        <v>15</v>
      </c>
      <c r="D38" s="2"/>
      <c r="E38" s="2"/>
      <c r="F38" s="2">
        <v>0</v>
      </c>
      <c r="G38" s="58"/>
      <c r="H38" s="30" t="s">
        <v>15</v>
      </c>
      <c r="I38" s="2"/>
      <c r="J38" s="2"/>
      <c r="K38" s="2">
        <v>0</v>
      </c>
      <c r="L38" s="61"/>
      <c r="M38" s="61"/>
      <c r="N38" s="72"/>
    </row>
    <row r="39" spans="1:14" ht="15.75" thickBot="1">
      <c r="A39" s="53"/>
      <c r="B39" s="56"/>
      <c r="C39" s="5" t="s">
        <v>16</v>
      </c>
      <c r="D39" s="5" t="s">
        <v>62</v>
      </c>
      <c r="E39" s="5">
        <v>4</v>
      </c>
      <c r="F39" s="5">
        <v>55</v>
      </c>
      <c r="G39" s="59"/>
      <c r="H39" s="17" t="s">
        <v>16</v>
      </c>
      <c r="I39" s="5"/>
      <c r="J39" s="5"/>
      <c r="K39" s="5">
        <v>0</v>
      </c>
      <c r="L39" s="62"/>
      <c r="M39" s="62"/>
      <c r="N39" s="73"/>
    </row>
    <row r="40" spans="1:14">
      <c r="A40" s="51">
        <v>5</v>
      </c>
      <c r="B40" s="54" t="s">
        <v>25</v>
      </c>
      <c r="C40" s="4" t="s">
        <v>9</v>
      </c>
      <c r="D40" s="4"/>
      <c r="E40" s="4"/>
      <c r="F40" s="4">
        <v>0</v>
      </c>
      <c r="G40" s="57">
        <f>SUM(F40:F47)</f>
        <v>270</v>
      </c>
      <c r="H40" s="29" t="s">
        <v>9</v>
      </c>
      <c r="I40" s="4"/>
      <c r="J40" s="4"/>
      <c r="K40" s="4">
        <v>0</v>
      </c>
      <c r="L40" s="60">
        <f>SUM(K40:K47)</f>
        <v>155</v>
      </c>
      <c r="M40" s="60">
        <f>G40+L40</f>
        <v>425</v>
      </c>
      <c r="N40" s="71">
        <v>5</v>
      </c>
    </row>
    <row r="41" spans="1:14">
      <c r="A41" s="52"/>
      <c r="B41" s="55"/>
      <c r="C41" s="2" t="s">
        <v>10</v>
      </c>
      <c r="D41" s="2"/>
      <c r="E41" s="2"/>
      <c r="F41" s="2">
        <v>0</v>
      </c>
      <c r="G41" s="58"/>
      <c r="H41" s="30" t="s">
        <v>10</v>
      </c>
      <c r="I41" s="2"/>
      <c r="J41" s="2"/>
      <c r="K41" s="2">
        <v>0</v>
      </c>
      <c r="L41" s="61"/>
      <c r="M41" s="61"/>
      <c r="N41" s="72"/>
    </row>
    <row r="42" spans="1:14">
      <c r="A42" s="52"/>
      <c r="B42" s="55"/>
      <c r="C42" s="2" t="s">
        <v>11</v>
      </c>
      <c r="D42" s="2"/>
      <c r="E42" s="2"/>
      <c r="F42" s="2">
        <v>0</v>
      </c>
      <c r="G42" s="58"/>
      <c r="H42" s="30" t="s">
        <v>11</v>
      </c>
      <c r="I42" s="2"/>
      <c r="J42" s="2"/>
      <c r="K42" s="2">
        <v>0</v>
      </c>
      <c r="L42" s="61"/>
      <c r="M42" s="61"/>
      <c r="N42" s="72"/>
    </row>
    <row r="43" spans="1:14">
      <c r="A43" s="52"/>
      <c r="B43" s="55"/>
      <c r="C43" s="2" t="s">
        <v>12</v>
      </c>
      <c r="D43" s="2" t="s">
        <v>53</v>
      </c>
      <c r="E43" s="2">
        <v>8</v>
      </c>
      <c r="F43" s="2">
        <v>40</v>
      </c>
      <c r="G43" s="58"/>
      <c r="H43" s="30" t="s">
        <v>12</v>
      </c>
      <c r="I43" s="2"/>
      <c r="J43" s="2"/>
      <c r="K43" s="2">
        <v>0</v>
      </c>
      <c r="L43" s="61"/>
      <c r="M43" s="61"/>
      <c r="N43" s="72"/>
    </row>
    <row r="44" spans="1:14">
      <c r="A44" s="52"/>
      <c r="B44" s="55"/>
      <c r="C44" s="2" t="s">
        <v>13</v>
      </c>
      <c r="D44" s="2"/>
      <c r="E44" s="2"/>
      <c r="F44" s="2">
        <v>0</v>
      </c>
      <c r="G44" s="58"/>
      <c r="H44" s="30" t="s">
        <v>13</v>
      </c>
      <c r="I44" s="2"/>
      <c r="J44" s="2"/>
      <c r="K44" s="2">
        <v>0</v>
      </c>
      <c r="L44" s="61"/>
      <c r="M44" s="61"/>
      <c r="N44" s="72"/>
    </row>
    <row r="45" spans="1:14">
      <c r="A45" s="52"/>
      <c r="B45" s="55"/>
      <c r="C45" s="2" t="s">
        <v>14</v>
      </c>
      <c r="D45" s="2" t="s">
        <v>54</v>
      </c>
      <c r="E45" s="2">
        <v>3</v>
      </c>
      <c r="F45" s="2">
        <v>65</v>
      </c>
      <c r="G45" s="58"/>
      <c r="H45" s="30" t="s">
        <v>14</v>
      </c>
      <c r="I45" s="2" t="s">
        <v>102</v>
      </c>
      <c r="J45" s="2">
        <v>4</v>
      </c>
      <c r="K45" s="2">
        <v>55</v>
      </c>
      <c r="L45" s="61"/>
      <c r="M45" s="61"/>
      <c r="N45" s="72"/>
    </row>
    <row r="46" spans="1:14">
      <c r="A46" s="52"/>
      <c r="B46" s="55"/>
      <c r="C46" s="2" t="s">
        <v>15</v>
      </c>
      <c r="D46" s="2" t="s">
        <v>55</v>
      </c>
      <c r="E46" s="2">
        <v>1</v>
      </c>
      <c r="F46" s="2">
        <v>100</v>
      </c>
      <c r="G46" s="58"/>
      <c r="H46" s="30" t="s">
        <v>15</v>
      </c>
      <c r="I46" s="2"/>
      <c r="J46" s="2"/>
      <c r="K46" s="2">
        <v>0</v>
      </c>
      <c r="L46" s="61"/>
      <c r="M46" s="61"/>
      <c r="N46" s="72"/>
    </row>
    <row r="47" spans="1:14" ht="15.75" thickBot="1">
      <c r="A47" s="53"/>
      <c r="B47" s="56"/>
      <c r="C47" s="5" t="s">
        <v>16</v>
      </c>
      <c r="D47" s="5" t="s">
        <v>56</v>
      </c>
      <c r="E47" s="5">
        <v>3</v>
      </c>
      <c r="F47" s="5">
        <v>65</v>
      </c>
      <c r="G47" s="59"/>
      <c r="H47" s="17" t="s">
        <v>16</v>
      </c>
      <c r="I47" s="5" t="s">
        <v>101</v>
      </c>
      <c r="J47" s="5">
        <v>1</v>
      </c>
      <c r="K47" s="5">
        <v>100</v>
      </c>
      <c r="L47" s="62"/>
      <c r="M47" s="62"/>
      <c r="N47" s="73"/>
    </row>
    <row r="48" spans="1:14">
      <c r="A48" s="51">
        <v>6</v>
      </c>
      <c r="B48" s="54" t="s">
        <v>23</v>
      </c>
      <c r="C48" s="4" t="s">
        <v>9</v>
      </c>
      <c r="D48" s="4" t="s">
        <v>46</v>
      </c>
      <c r="E48" s="4">
        <v>6</v>
      </c>
      <c r="F48" s="4">
        <v>47</v>
      </c>
      <c r="G48" s="57">
        <f>SUM(F48:F55)</f>
        <v>283</v>
      </c>
      <c r="H48" s="29" t="s">
        <v>9</v>
      </c>
      <c r="I48" s="4"/>
      <c r="J48" s="4"/>
      <c r="K48" s="4">
        <v>0</v>
      </c>
      <c r="L48" s="60">
        <f>SUM(K48:K55)</f>
        <v>112</v>
      </c>
      <c r="M48" s="60">
        <f>G48+L48</f>
        <v>395</v>
      </c>
      <c r="N48" s="71">
        <v>6</v>
      </c>
    </row>
    <row r="49" spans="1:14">
      <c r="A49" s="52"/>
      <c r="B49" s="55"/>
      <c r="C49" s="2" t="s">
        <v>10</v>
      </c>
      <c r="D49" s="6" t="s">
        <v>48</v>
      </c>
      <c r="E49" s="2">
        <v>15</v>
      </c>
      <c r="F49" s="2">
        <v>22</v>
      </c>
      <c r="G49" s="58"/>
      <c r="H49" s="30" t="s">
        <v>10</v>
      </c>
      <c r="I49" s="2"/>
      <c r="J49" s="2"/>
      <c r="K49" s="2">
        <v>0</v>
      </c>
      <c r="L49" s="61"/>
      <c r="M49" s="61"/>
      <c r="N49" s="72"/>
    </row>
    <row r="50" spans="1:14">
      <c r="A50" s="52"/>
      <c r="B50" s="55"/>
      <c r="C50" s="2" t="s">
        <v>11</v>
      </c>
      <c r="D50" s="2" t="s">
        <v>47</v>
      </c>
      <c r="E50" s="2">
        <v>6</v>
      </c>
      <c r="F50" s="2">
        <v>47</v>
      </c>
      <c r="G50" s="58"/>
      <c r="H50" s="30" t="s">
        <v>11</v>
      </c>
      <c r="I50" s="2"/>
      <c r="J50" s="2"/>
      <c r="K50" s="2">
        <v>0</v>
      </c>
      <c r="L50" s="61"/>
      <c r="M50" s="61"/>
      <c r="N50" s="72"/>
    </row>
    <row r="51" spans="1:14">
      <c r="A51" s="52"/>
      <c r="B51" s="55"/>
      <c r="C51" s="2" t="s">
        <v>12</v>
      </c>
      <c r="D51" s="2" t="s">
        <v>49</v>
      </c>
      <c r="E51" s="2">
        <v>2</v>
      </c>
      <c r="F51" s="2">
        <v>80</v>
      </c>
      <c r="G51" s="58"/>
      <c r="H51" s="30" t="s">
        <v>12</v>
      </c>
      <c r="I51" s="2" t="s">
        <v>123</v>
      </c>
      <c r="J51" s="2">
        <v>3</v>
      </c>
      <c r="K51" s="2">
        <v>65</v>
      </c>
      <c r="L51" s="61"/>
      <c r="M51" s="61"/>
      <c r="N51" s="72"/>
    </row>
    <row r="52" spans="1:14">
      <c r="A52" s="52"/>
      <c r="B52" s="55"/>
      <c r="C52" s="2" t="s">
        <v>13</v>
      </c>
      <c r="D52" s="2"/>
      <c r="E52" s="2"/>
      <c r="F52" s="2">
        <v>0</v>
      </c>
      <c r="G52" s="58"/>
      <c r="H52" s="30" t="s">
        <v>13</v>
      </c>
      <c r="I52" s="2"/>
      <c r="J52" s="2"/>
      <c r="K52" s="2">
        <v>0</v>
      </c>
      <c r="L52" s="61"/>
      <c r="M52" s="61"/>
      <c r="N52" s="72"/>
    </row>
    <row r="53" spans="1:14">
      <c r="A53" s="52"/>
      <c r="B53" s="55"/>
      <c r="C53" s="2" t="s">
        <v>14</v>
      </c>
      <c r="D53" s="2" t="s">
        <v>51</v>
      </c>
      <c r="E53" s="2">
        <v>8</v>
      </c>
      <c r="F53" s="2">
        <v>40</v>
      </c>
      <c r="G53" s="58"/>
      <c r="H53" s="30" t="s">
        <v>14</v>
      </c>
      <c r="I53" s="2" t="s">
        <v>100</v>
      </c>
      <c r="J53" s="2">
        <v>6</v>
      </c>
      <c r="K53" s="2">
        <v>47</v>
      </c>
      <c r="L53" s="61"/>
      <c r="M53" s="61"/>
      <c r="N53" s="72"/>
    </row>
    <row r="54" spans="1:14">
      <c r="A54" s="52"/>
      <c r="B54" s="55"/>
      <c r="C54" s="2" t="s">
        <v>15</v>
      </c>
      <c r="D54" s="2"/>
      <c r="E54" s="2"/>
      <c r="F54" s="2">
        <v>0</v>
      </c>
      <c r="G54" s="58"/>
      <c r="H54" s="30" t="s">
        <v>15</v>
      </c>
      <c r="I54" s="2"/>
      <c r="J54" s="2"/>
      <c r="K54" s="2">
        <v>0</v>
      </c>
      <c r="L54" s="61"/>
      <c r="M54" s="61"/>
      <c r="N54" s="72"/>
    </row>
    <row r="55" spans="1:14" ht="15.75" thickBot="1">
      <c r="A55" s="53"/>
      <c r="B55" s="56"/>
      <c r="C55" s="5" t="s">
        <v>16</v>
      </c>
      <c r="D55" s="5" t="s">
        <v>50</v>
      </c>
      <c r="E55" s="5">
        <v>6</v>
      </c>
      <c r="F55" s="5">
        <v>47</v>
      </c>
      <c r="G55" s="59"/>
      <c r="H55" s="17" t="s">
        <v>16</v>
      </c>
      <c r="I55" s="5"/>
      <c r="J55" s="5"/>
      <c r="K55" s="5">
        <v>0</v>
      </c>
      <c r="L55" s="62"/>
      <c r="M55" s="62"/>
      <c r="N55" s="73"/>
    </row>
    <row r="56" spans="1:14">
      <c r="A56" s="51">
        <v>7</v>
      </c>
      <c r="B56" s="74" t="s">
        <v>24</v>
      </c>
      <c r="C56" s="4" t="s">
        <v>9</v>
      </c>
      <c r="D56" s="4"/>
      <c r="E56" s="4"/>
      <c r="F56" s="4">
        <v>0</v>
      </c>
      <c r="G56" s="57">
        <f>SUM(F56:F63)</f>
        <v>94</v>
      </c>
      <c r="H56" s="29" t="s">
        <v>9</v>
      </c>
      <c r="I56" s="4"/>
      <c r="J56" s="4"/>
      <c r="K56" s="4">
        <v>0</v>
      </c>
      <c r="L56" s="60">
        <f>SUM(K56:K63)</f>
        <v>80</v>
      </c>
      <c r="M56" s="60">
        <f>G56+L56</f>
        <v>174</v>
      </c>
      <c r="N56" s="71">
        <v>7</v>
      </c>
    </row>
    <row r="57" spans="1:14">
      <c r="A57" s="52"/>
      <c r="B57" s="75"/>
      <c r="C57" s="2" t="s">
        <v>10</v>
      </c>
      <c r="D57" s="2" t="s">
        <v>135</v>
      </c>
      <c r="E57" s="2">
        <v>7</v>
      </c>
      <c r="F57" s="2">
        <v>43</v>
      </c>
      <c r="G57" s="58"/>
      <c r="H57" s="30" t="s">
        <v>10</v>
      </c>
      <c r="I57" s="2" t="s">
        <v>128</v>
      </c>
      <c r="J57" s="2">
        <v>2</v>
      </c>
      <c r="K57" s="2">
        <v>80</v>
      </c>
      <c r="L57" s="61"/>
      <c r="M57" s="61"/>
      <c r="N57" s="72"/>
    </row>
    <row r="58" spans="1:14">
      <c r="A58" s="52"/>
      <c r="B58" s="75"/>
      <c r="C58" s="2" t="s">
        <v>11</v>
      </c>
      <c r="D58" s="2"/>
      <c r="E58" s="2"/>
      <c r="F58" s="2">
        <v>0</v>
      </c>
      <c r="G58" s="58"/>
      <c r="H58" s="30" t="s">
        <v>11</v>
      </c>
      <c r="I58" s="2"/>
      <c r="J58" s="2"/>
      <c r="K58" s="2">
        <v>0</v>
      </c>
      <c r="L58" s="61"/>
      <c r="M58" s="61"/>
      <c r="N58" s="72"/>
    </row>
    <row r="59" spans="1:14">
      <c r="A59" s="52"/>
      <c r="B59" s="75"/>
      <c r="C59" s="2" t="s">
        <v>12</v>
      </c>
      <c r="D59" s="2" t="s">
        <v>52</v>
      </c>
      <c r="E59" s="2">
        <v>5</v>
      </c>
      <c r="F59" s="2">
        <v>51</v>
      </c>
      <c r="G59" s="58"/>
      <c r="H59" s="30" t="s">
        <v>12</v>
      </c>
      <c r="I59" s="2"/>
      <c r="J59" s="2"/>
      <c r="K59" s="2">
        <v>0</v>
      </c>
      <c r="L59" s="61"/>
      <c r="M59" s="61"/>
      <c r="N59" s="72"/>
    </row>
    <row r="60" spans="1:14">
      <c r="A60" s="52"/>
      <c r="B60" s="75"/>
      <c r="C60" s="2" t="s">
        <v>13</v>
      </c>
      <c r="D60" s="2"/>
      <c r="E60" s="2"/>
      <c r="F60" s="2">
        <v>0</v>
      </c>
      <c r="G60" s="58"/>
      <c r="H60" s="30" t="s">
        <v>13</v>
      </c>
      <c r="I60" s="2"/>
      <c r="J60" s="2"/>
      <c r="K60" s="2">
        <v>0</v>
      </c>
      <c r="L60" s="61"/>
      <c r="M60" s="61"/>
      <c r="N60" s="72"/>
    </row>
    <row r="61" spans="1:14">
      <c r="A61" s="52"/>
      <c r="B61" s="75"/>
      <c r="C61" s="2" t="s">
        <v>14</v>
      </c>
      <c r="D61" s="2"/>
      <c r="E61" s="2"/>
      <c r="F61" s="2">
        <v>0</v>
      </c>
      <c r="G61" s="58"/>
      <c r="H61" s="30" t="s">
        <v>14</v>
      </c>
      <c r="I61" s="2"/>
      <c r="J61" s="2"/>
      <c r="K61" s="2">
        <v>0</v>
      </c>
      <c r="L61" s="61"/>
      <c r="M61" s="61"/>
      <c r="N61" s="72"/>
    </row>
    <row r="62" spans="1:14">
      <c r="A62" s="52"/>
      <c r="B62" s="75"/>
      <c r="C62" s="2" t="s">
        <v>15</v>
      </c>
      <c r="D62" s="2"/>
      <c r="E62" s="2"/>
      <c r="F62" s="2">
        <v>0</v>
      </c>
      <c r="G62" s="58"/>
      <c r="H62" s="30" t="s">
        <v>15</v>
      </c>
      <c r="I62" s="2"/>
      <c r="J62" s="2"/>
      <c r="K62" s="2">
        <v>0</v>
      </c>
      <c r="L62" s="61"/>
      <c r="M62" s="61"/>
      <c r="N62" s="72"/>
    </row>
    <row r="63" spans="1:14" ht="15.75" thickBot="1">
      <c r="A63" s="53"/>
      <c r="B63" s="76"/>
      <c r="C63" s="5" t="s">
        <v>16</v>
      </c>
      <c r="D63" s="5"/>
      <c r="E63" s="5"/>
      <c r="F63" s="5">
        <v>0</v>
      </c>
      <c r="G63" s="59"/>
      <c r="H63" s="17" t="s">
        <v>16</v>
      </c>
      <c r="I63" s="5"/>
      <c r="J63" s="5"/>
      <c r="K63" s="5">
        <v>0</v>
      </c>
      <c r="L63" s="62"/>
      <c r="M63" s="62"/>
      <c r="N63" s="73"/>
    </row>
    <row r="64" spans="1:14">
      <c r="B64" t="s">
        <v>91</v>
      </c>
    </row>
    <row r="65" spans="2:2">
      <c r="B65" t="s">
        <v>92</v>
      </c>
    </row>
  </sheetData>
  <mergeCells count="54">
    <mergeCell ref="G16:G23"/>
    <mergeCell ref="L16:L23"/>
    <mergeCell ref="M16:M23"/>
    <mergeCell ref="N16:N23"/>
    <mergeCell ref="N32:N39"/>
    <mergeCell ref="N24:N31"/>
    <mergeCell ref="B32:B39"/>
    <mergeCell ref="G32:G39"/>
    <mergeCell ref="L32:L39"/>
    <mergeCell ref="M32:M39"/>
    <mergeCell ref="A40:A47"/>
    <mergeCell ref="B40:B47"/>
    <mergeCell ref="G40:G47"/>
    <mergeCell ref="L40:L47"/>
    <mergeCell ref="M40:M47"/>
    <mergeCell ref="A16:A23"/>
    <mergeCell ref="B16:B23"/>
    <mergeCell ref="N56:N63"/>
    <mergeCell ref="A48:A55"/>
    <mergeCell ref="B48:B55"/>
    <mergeCell ref="G48:G55"/>
    <mergeCell ref="L48:L55"/>
    <mergeCell ref="M48:M55"/>
    <mergeCell ref="N48:N55"/>
    <mergeCell ref="A56:A63"/>
    <mergeCell ref="B56:B63"/>
    <mergeCell ref="G56:G63"/>
    <mergeCell ref="L56:L63"/>
    <mergeCell ref="M56:M63"/>
    <mergeCell ref="N40:N47"/>
    <mergeCell ref="A32:A39"/>
    <mergeCell ref="A24:A31"/>
    <mergeCell ref="B24:B31"/>
    <mergeCell ref="G24:G31"/>
    <mergeCell ref="L24:L31"/>
    <mergeCell ref="M24:M31"/>
    <mergeCell ref="A8:A15"/>
    <mergeCell ref="B8:B15"/>
    <mergeCell ref="G8:G15"/>
    <mergeCell ref="L8:L15"/>
    <mergeCell ref="M3:N3"/>
    <mergeCell ref="J4:N4"/>
    <mergeCell ref="G6:G7"/>
    <mergeCell ref="M8:M15"/>
    <mergeCell ref="N8:N15"/>
    <mergeCell ref="A2:N2"/>
    <mergeCell ref="A6:A7"/>
    <mergeCell ref="B6:B7"/>
    <mergeCell ref="A3:B3"/>
    <mergeCell ref="M6:M7"/>
    <mergeCell ref="C6:F6"/>
    <mergeCell ref="N6:N7"/>
    <mergeCell ref="L6:L7"/>
    <mergeCell ref="H6:K6"/>
  </mergeCells>
  <pageMargins left="0.7" right="0.7" top="0.75" bottom="0.43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B34" sqref="B34"/>
    </sheetView>
  </sheetViews>
  <sheetFormatPr defaultRowHeight="15"/>
  <cols>
    <col min="1" max="1" width="3.28515625" customWidth="1"/>
    <col min="2" max="2" width="10.85546875" customWidth="1"/>
    <col min="3" max="3" width="7.140625" customWidth="1"/>
    <col min="4" max="4" width="19.140625" customWidth="1"/>
    <col min="5" max="5" width="6.7109375" customWidth="1"/>
    <col min="6" max="6" width="7.140625" customWidth="1"/>
    <col min="7" max="7" width="7.5703125" customWidth="1"/>
    <col min="8" max="8" width="6.7109375" customWidth="1"/>
    <col min="9" max="9" width="14.85546875" customWidth="1"/>
    <col min="10" max="10" width="6.28515625" customWidth="1"/>
    <col min="11" max="11" width="7.42578125" customWidth="1"/>
    <col min="12" max="12" width="8.28515625" customWidth="1"/>
    <col min="13" max="13" width="13.140625" customWidth="1"/>
    <col min="14" max="14" width="6.42578125" customWidth="1"/>
  </cols>
  <sheetData>
    <row r="1" spans="1:14" ht="63.75" customHeight="1" thickBo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>
      <c r="A2" s="46" t="s">
        <v>0</v>
      </c>
      <c r="B2" s="46"/>
      <c r="C2" s="31"/>
      <c r="D2" s="32"/>
      <c r="E2" s="33"/>
      <c r="F2" s="33"/>
      <c r="G2" s="32"/>
      <c r="H2" s="32"/>
      <c r="I2" s="32"/>
      <c r="J2" s="32"/>
      <c r="K2" s="32"/>
      <c r="L2" s="32"/>
      <c r="M2" s="63" t="s">
        <v>1</v>
      </c>
      <c r="N2" s="63"/>
    </row>
    <row r="3" spans="1:14">
      <c r="A3" s="32"/>
      <c r="B3" s="32"/>
      <c r="C3" s="32"/>
      <c r="D3" s="32"/>
      <c r="E3" s="32"/>
      <c r="F3" s="32"/>
      <c r="G3" s="32"/>
      <c r="H3" s="32"/>
      <c r="I3" s="32"/>
      <c r="J3" s="64" t="s">
        <v>2</v>
      </c>
      <c r="K3" s="64"/>
      <c r="L3" s="64"/>
      <c r="M3" s="64"/>
      <c r="N3" s="64"/>
    </row>
    <row r="4" spans="1:14" ht="4.5" customHeight="1" thickBot="1">
      <c r="J4" s="1"/>
      <c r="K4" s="1"/>
      <c r="L4" s="1"/>
      <c r="M4" s="1"/>
      <c r="N4" s="1"/>
    </row>
    <row r="5" spans="1:14">
      <c r="A5" s="42" t="s">
        <v>18</v>
      </c>
      <c r="B5" s="44" t="s">
        <v>3</v>
      </c>
      <c r="C5" s="44" t="s">
        <v>7</v>
      </c>
      <c r="D5" s="44"/>
      <c r="E5" s="44"/>
      <c r="F5" s="91"/>
      <c r="G5" s="83" t="s">
        <v>17</v>
      </c>
      <c r="H5" s="90" t="s">
        <v>20</v>
      </c>
      <c r="I5" s="44"/>
      <c r="J5" s="44"/>
      <c r="K5" s="44"/>
      <c r="L5" s="47" t="s">
        <v>17</v>
      </c>
      <c r="M5" s="86" t="s">
        <v>21</v>
      </c>
      <c r="N5" s="88" t="s">
        <v>5</v>
      </c>
    </row>
    <row r="6" spans="1:14" ht="15.75" thickBot="1">
      <c r="A6" s="81"/>
      <c r="B6" s="82"/>
      <c r="C6" s="24" t="s">
        <v>8</v>
      </c>
      <c r="D6" s="25" t="s">
        <v>4</v>
      </c>
      <c r="E6" s="26" t="s">
        <v>5</v>
      </c>
      <c r="F6" s="37" t="s">
        <v>6</v>
      </c>
      <c r="G6" s="84"/>
      <c r="H6" s="38" t="s">
        <v>8</v>
      </c>
      <c r="I6" s="26" t="s">
        <v>4</v>
      </c>
      <c r="J6" s="26" t="s">
        <v>5</v>
      </c>
      <c r="K6" s="26" t="s">
        <v>6</v>
      </c>
      <c r="L6" s="85"/>
      <c r="M6" s="87"/>
      <c r="N6" s="89"/>
    </row>
    <row r="7" spans="1:14">
      <c r="A7" s="101">
        <v>1</v>
      </c>
      <c r="B7" s="104" t="s">
        <v>19</v>
      </c>
      <c r="C7" s="14" t="s">
        <v>28</v>
      </c>
      <c r="D7" s="7" t="s">
        <v>70</v>
      </c>
      <c r="E7" s="15">
        <v>1</v>
      </c>
      <c r="F7" s="16">
        <v>100</v>
      </c>
      <c r="G7" s="95">
        <f>SUM(F7:F10)</f>
        <v>270</v>
      </c>
      <c r="H7" s="107" t="s">
        <v>28</v>
      </c>
      <c r="I7" s="4" t="s">
        <v>103</v>
      </c>
      <c r="J7" s="99">
        <v>1</v>
      </c>
      <c r="K7" s="99">
        <v>100</v>
      </c>
      <c r="L7" s="111">
        <f>SUM(K7:K10)</f>
        <v>180</v>
      </c>
      <c r="M7" s="92">
        <f>G7+L7</f>
        <v>450</v>
      </c>
      <c r="N7" s="95">
        <v>1</v>
      </c>
    </row>
    <row r="8" spans="1:14">
      <c r="A8" s="102"/>
      <c r="B8" s="105"/>
      <c r="C8" s="12" t="s">
        <v>28</v>
      </c>
      <c r="D8" s="2" t="s">
        <v>71</v>
      </c>
      <c r="E8" s="13">
        <v>2</v>
      </c>
      <c r="F8" s="10">
        <v>80</v>
      </c>
      <c r="G8" s="96"/>
      <c r="H8" s="108"/>
      <c r="I8" s="2" t="s">
        <v>104</v>
      </c>
      <c r="J8" s="100"/>
      <c r="K8" s="100"/>
      <c r="L8" s="112"/>
      <c r="M8" s="93"/>
      <c r="N8" s="96"/>
    </row>
    <row r="9" spans="1:14">
      <c r="A9" s="102"/>
      <c r="B9" s="105"/>
      <c r="C9" s="12" t="s">
        <v>29</v>
      </c>
      <c r="D9" s="2" t="s">
        <v>72</v>
      </c>
      <c r="E9" s="13">
        <v>6</v>
      </c>
      <c r="F9" s="10">
        <v>47</v>
      </c>
      <c r="G9" s="96"/>
      <c r="H9" s="109" t="s">
        <v>29</v>
      </c>
      <c r="I9" s="2" t="s">
        <v>105</v>
      </c>
      <c r="J9" s="45">
        <v>2</v>
      </c>
      <c r="K9" s="45">
        <v>80</v>
      </c>
      <c r="L9" s="112"/>
      <c r="M9" s="93"/>
      <c r="N9" s="96"/>
    </row>
    <row r="10" spans="1:14" ht="15.75" thickBot="1">
      <c r="A10" s="102"/>
      <c r="B10" s="105"/>
      <c r="C10" s="18" t="s">
        <v>29</v>
      </c>
      <c r="D10" s="3" t="s">
        <v>73</v>
      </c>
      <c r="E10" s="19">
        <v>7</v>
      </c>
      <c r="F10" s="8">
        <v>43</v>
      </c>
      <c r="G10" s="97"/>
      <c r="H10" s="110"/>
      <c r="I10" s="5" t="s">
        <v>106</v>
      </c>
      <c r="J10" s="98"/>
      <c r="K10" s="98"/>
      <c r="L10" s="113"/>
      <c r="M10" s="94"/>
      <c r="N10" s="97"/>
    </row>
    <row r="11" spans="1:14">
      <c r="A11" s="101">
        <v>2</v>
      </c>
      <c r="B11" s="104" t="s">
        <v>22</v>
      </c>
      <c r="C11" s="4" t="s">
        <v>28</v>
      </c>
      <c r="D11" s="4" t="s">
        <v>80</v>
      </c>
      <c r="E11" s="4">
        <v>5</v>
      </c>
      <c r="F11" s="9">
        <v>51</v>
      </c>
      <c r="G11" s="95">
        <f>SUM(F11:F14)</f>
        <v>216</v>
      </c>
      <c r="H11" s="107" t="s">
        <v>28</v>
      </c>
      <c r="I11" s="4" t="s">
        <v>121</v>
      </c>
      <c r="J11" s="99">
        <v>6</v>
      </c>
      <c r="K11" s="99">
        <v>47</v>
      </c>
      <c r="L11" s="111">
        <f>SUM(K11:K14)</f>
        <v>112</v>
      </c>
      <c r="M11" s="92">
        <f>G11+L11</f>
        <v>328</v>
      </c>
      <c r="N11" s="95">
        <v>2</v>
      </c>
    </row>
    <row r="12" spans="1:14">
      <c r="A12" s="102"/>
      <c r="B12" s="105"/>
      <c r="C12" s="2" t="s">
        <v>28</v>
      </c>
      <c r="D12" s="2" t="s">
        <v>81</v>
      </c>
      <c r="E12" s="2">
        <v>10</v>
      </c>
      <c r="F12" s="10">
        <v>34</v>
      </c>
      <c r="G12" s="96"/>
      <c r="H12" s="108"/>
      <c r="I12" s="2" t="s">
        <v>122</v>
      </c>
      <c r="J12" s="100"/>
      <c r="K12" s="100"/>
      <c r="L12" s="112"/>
      <c r="M12" s="93"/>
      <c r="N12" s="96"/>
    </row>
    <row r="13" spans="1:14">
      <c r="A13" s="102"/>
      <c r="B13" s="105"/>
      <c r="C13" s="2" t="s">
        <v>29</v>
      </c>
      <c r="D13" s="2" t="s">
        <v>78</v>
      </c>
      <c r="E13" s="2">
        <v>2</v>
      </c>
      <c r="F13" s="10">
        <v>80</v>
      </c>
      <c r="G13" s="96"/>
      <c r="H13" s="109" t="s">
        <v>29</v>
      </c>
      <c r="I13" s="2" t="s">
        <v>109</v>
      </c>
      <c r="J13" s="45">
        <v>3</v>
      </c>
      <c r="K13" s="45">
        <v>65</v>
      </c>
      <c r="L13" s="112"/>
      <c r="M13" s="93"/>
      <c r="N13" s="96"/>
    </row>
    <row r="14" spans="1:14" ht="15.75" thickBot="1">
      <c r="A14" s="103"/>
      <c r="B14" s="106"/>
      <c r="C14" s="5" t="s">
        <v>29</v>
      </c>
      <c r="D14" s="5" t="s">
        <v>79</v>
      </c>
      <c r="E14" s="5">
        <v>5</v>
      </c>
      <c r="F14" s="11">
        <v>51</v>
      </c>
      <c r="G14" s="97"/>
      <c r="H14" s="110"/>
      <c r="I14" s="5" t="s">
        <v>110</v>
      </c>
      <c r="J14" s="98"/>
      <c r="K14" s="98"/>
      <c r="L14" s="113"/>
      <c r="M14" s="94"/>
      <c r="N14" s="97"/>
    </row>
    <row r="15" spans="1:14">
      <c r="A15" s="101">
        <v>3</v>
      </c>
      <c r="B15" s="74" t="s">
        <v>24</v>
      </c>
      <c r="C15" s="4" t="s">
        <v>28</v>
      </c>
      <c r="D15" s="4"/>
      <c r="E15" s="4">
        <v>0</v>
      </c>
      <c r="F15" s="9"/>
      <c r="G15" s="95">
        <f>SUM(F15:F18)</f>
        <v>165</v>
      </c>
      <c r="H15" s="107" t="s">
        <v>28</v>
      </c>
      <c r="I15" s="4"/>
      <c r="J15" s="99"/>
      <c r="K15" s="99">
        <v>0</v>
      </c>
      <c r="L15" s="111">
        <f>SUM(K15:K18)</f>
        <v>100</v>
      </c>
      <c r="M15" s="92">
        <f>G15+L15</f>
        <v>265</v>
      </c>
      <c r="N15" s="95">
        <v>3</v>
      </c>
    </row>
    <row r="16" spans="1:14">
      <c r="A16" s="102"/>
      <c r="B16" s="75"/>
      <c r="C16" s="2" t="s">
        <v>28</v>
      </c>
      <c r="D16" s="2"/>
      <c r="E16" s="2">
        <v>0</v>
      </c>
      <c r="F16" s="10"/>
      <c r="G16" s="96"/>
      <c r="H16" s="108"/>
      <c r="I16" s="2"/>
      <c r="J16" s="100"/>
      <c r="K16" s="100"/>
      <c r="L16" s="112"/>
      <c r="M16" s="93"/>
      <c r="N16" s="96"/>
    </row>
    <row r="17" spans="1:14">
      <c r="A17" s="102"/>
      <c r="B17" s="75"/>
      <c r="C17" s="2" t="s">
        <v>29</v>
      </c>
      <c r="D17" s="2" t="s">
        <v>82</v>
      </c>
      <c r="E17" s="2">
        <v>1</v>
      </c>
      <c r="F17" s="10">
        <v>100</v>
      </c>
      <c r="G17" s="96"/>
      <c r="H17" s="109" t="s">
        <v>29</v>
      </c>
      <c r="I17" s="2" t="s">
        <v>107</v>
      </c>
      <c r="J17" s="45">
        <v>1</v>
      </c>
      <c r="K17" s="45">
        <v>100</v>
      </c>
      <c r="L17" s="112"/>
      <c r="M17" s="93"/>
      <c r="N17" s="96"/>
    </row>
    <row r="18" spans="1:14" ht="15.75" thickBot="1">
      <c r="A18" s="103"/>
      <c r="B18" s="76"/>
      <c r="C18" s="5" t="s">
        <v>29</v>
      </c>
      <c r="D18" s="5" t="s">
        <v>83</v>
      </c>
      <c r="E18" s="5">
        <v>3</v>
      </c>
      <c r="F18" s="11">
        <v>65</v>
      </c>
      <c r="G18" s="97"/>
      <c r="H18" s="110"/>
      <c r="I18" s="5" t="s">
        <v>108</v>
      </c>
      <c r="J18" s="98"/>
      <c r="K18" s="98"/>
      <c r="L18" s="113"/>
      <c r="M18" s="94"/>
      <c r="N18" s="97"/>
    </row>
    <row r="19" spans="1:14">
      <c r="A19" s="101">
        <v>4</v>
      </c>
      <c r="B19" s="104" t="s">
        <v>25</v>
      </c>
      <c r="C19" s="4" t="s">
        <v>28</v>
      </c>
      <c r="D19" s="4" t="s">
        <v>84</v>
      </c>
      <c r="E19" s="4">
        <v>3</v>
      </c>
      <c r="F19" s="9">
        <v>65</v>
      </c>
      <c r="G19" s="95">
        <f>SUM(F19:F22)</f>
        <v>163</v>
      </c>
      <c r="H19" s="107" t="s">
        <v>28</v>
      </c>
      <c r="I19" s="4" t="s">
        <v>117</v>
      </c>
      <c r="J19" s="99">
        <v>4</v>
      </c>
      <c r="K19" s="99">
        <v>55</v>
      </c>
      <c r="L19" s="111">
        <f>SUM(K19:K22)</f>
        <v>55</v>
      </c>
      <c r="M19" s="92">
        <f>G19+L19</f>
        <v>218</v>
      </c>
      <c r="N19" s="95">
        <v>4</v>
      </c>
    </row>
    <row r="20" spans="1:14">
      <c r="A20" s="102"/>
      <c r="B20" s="105"/>
      <c r="C20" s="2" t="s">
        <v>28</v>
      </c>
      <c r="D20" s="2" t="s">
        <v>85</v>
      </c>
      <c r="E20" s="2">
        <v>7</v>
      </c>
      <c r="F20" s="10">
        <v>43</v>
      </c>
      <c r="G20" s="96"/>
      <c r="H20" s="108"/>
      <c r="I20" s="2" t="s">
        <v>118</v>
      </c>
      <c r="J20" s="100"/>
      <c r="K20" s="100"/>
      <c r="L20" s="112"/>
      <c r="M20" s="93"/>
      <c r="N20" s="96"/>
    </row>
    <row r="21" spans="1:14">
      <c r="A21" s="102"/>
      <c r="B21" s="105"/>
      <c r="C21" s="2" t="s">
        <v>29</v>
      </c>
      <c r="D21" s="2" t="s">
        <v>86</v>
      </c>
      <c r="E21" s="2">
        <v>4</v>
      </c>
      <c r="F21" s="10">
        <v>55</v>
      </c>
      <c r="G21" s="96"/>
      <c r="H21" s="109" t="s">
        <v>29</v>
      </c>
      <c r="I21" s="2"/>
      <c r="J21" s="45"/>
      <c r="K21" s="45">
        <v>0</v>
      </c>
      <c r="L21" s="112"/>
      <c r="M21" s="93"/>
      <c r="N21" s="96"/>
    </row>
    <row r="22" spans="1:14" ht="15.75" thickBot="1">
      <c r="A22" s="103"/>
      <c r="B22" s="106"/>
      <c r="C22" s="5" t="s">
        <v>29</v>
      </c>
      <c r="D22" s="5"/>
      <c r="E22" s="5">
        <v>0</v>
      </c>
      <c r="F22" s="11"/>
      <c r="G22" s="97"/>
      <c r="H22" s="110"/>
      <c r="I22" s="5"/>
      <c r="J22" s="98"/>
      <c r="K22" s="98"/>
      <c r="L22" s="113"/>
      <c r="M22" s="94"/>
      <c r="N22" s="97"/>
    </row>
    <row r="23" spans="1:14" ht="18.75">
      <c r="A23" s="101">
        <v>5</v>
      </c>
      <c r="B23" s="104" t="s">
        <v>30</v>
      </c>
      <c r="C23" s="4" t="s">
        <v>28</v>
      </c>
      <c r="D23" s="4" t="s">
        <v>89</v>
      </c>
      <c r="E23" s="4">
        <v>8</v>
      </c>
      <c r="F23" s="9">
        <v>40</v>
      </c>
      <c r="G23" s="34">
        <f>SUM(F23:F26)</f>
        <v>120</v>
      </c>
      <c r="H23" s="20" t="s">
        <v>28</v>
      </c>
      <c r="I23" s="4" t="s">
        <v>115</v>
      </c>
      <c r="J23" s="99">
        <v>3</v>
      </c>
      <c r="K23" s="99">
        <v>65</v>
      </c>
      <c r="L23" s="111">
        <f>SUM(K23:K26)</f>
        <v>116</v>
      </c>
      <c r="M23" s="92">
        <f>G23+L23</f>
        <v>236</v>
      </c>
      <c r="N23" s="95">
        <v>5</v>
      </c>
    </row>
    <row r="24" spans="1:14" ht="18.75">
      <c r="A24" s="102"/>
      <c r="B24" s="105"/>
      <c r="C24" s="2" t="s">
        <v>28</v>
      </c>
      <c r="D24" s="2" t="s">
        <v>90</v>
      </c>
      <c r="E24" s="2">
        <v>12</v>
      </c>
      <c r="F24" s="10">
        <v>28</v>
      </c>
      <c r="G24" s="35"/>
      <c r="H24" s="21"/>
      <c r="I24" s="2" t="s">
        <v>116</v>
      </c>
      <c r="J24" s="100"/>
      <c r="K24" s="100"/>
      <c r="L24" s="112"/>
      <c r="M24" s="93"/>
      <c r="N24" s="96"/>
    </row>
    <row r="25" spans="1:14" ht="18.75">
      <c r="A25" s="102"/>
      <c r="B25" s="105"/>
      <c r="C25" s="2" t="s">
        <v>29</v>
      </c>
      <c r="D25" s="2" t="s">
        <v>87</v>
      </c>
      <c r="E25" s="2">
        <v>12</v>
      </c>
      <c r="F25" s="10">
        <v>28</v>
      </c>
      <c r="G25" s="35"/>
      <c r="H25" s="22" t="s">
        <v>29</v>
      </c>
      <c r="I25" s="2" t="s">
        <v>113</v>
      </c>
      <c r="J25" s="45">
        <v>5</v>
      </c>
      <c r="K25" s="45">
        <v>51</v>
      </c>
      <c r="L25" s="112"/>
      <c r="M25" s="93"/>
      <c r="N25" s="96"/>
    </row>
    <row r="26" spans="1:14" ht="19.5" thickBot="1">
      <c r="A26" s="103"/>
      <c r="B26" s="106"/>
      <c r="C26" s="5" t="s">
        <v>29</v>
      </c>
      <c r="D26" s="5" t="s">
        <v>88</v>
      </c>
      <c r="E26" s="5">
        <v>14</v>
      </c>
      <c r="F26" s="11">
        <v>24</v>
      </c>
      <c r="G26" s="36"/>
      <c r="H26" s="23"/>
      <c r="I26" s="5" t="s">
        <v>114</v>
      </c>
      <c r="J26" s="98"/>
      <c r="K26" s="98"/>
      <c r="L26" s="113"/>
      <c r="M26" s="94"/>
      <c r="N26" s="97"/>
    </row>
    <row r="27" spans="1:14">
      <c r="A27" s="101">
        <v>6</v>
      </c>
      <c r="B27" s="104" t="s">
        <v>23</v>
      </c>
      <c r="C27" s="4" t="s">
        <v>28</v>
      </c>
      <c r="D27" s="4" t="s">
        <v>76</v>
      </c>
      <c r="E27" s="4">
        <v>14</v>
      </c>
      <c r="F27" s="9">
        <v>24</v>
      </c>
      <c r="G27" s="95">
        <f>SUM(F27:F30)</f>
        <v>104</v>
      </c>
      <c r="H27" s="107" t="s">
        <v>28</v>
      </c>
      <c r="I27" s="4" t="s">
        <v>119</v>
      </c>
      <c r="J27" s="99">
        <v>5</v>
      </c>
      <c r="K27" s="99">
        <v>51</v>
      </c>
      <c r="L27" s="111">
        <f>SUM(K27:K30)</f>
        <v>106</v>
      </c>
      <c r="M27" s="92">
        <f>G27+L27</f>
        <v>210</v>
      </c>
      <c r="N27" s="95">
        <v>6</v>
      </c>
    </row>
    <row r="28" spans="1:14">
      <c r="A28" s="102"/>
      <c r="B28" s="105"/>
      <c r="C28" s="2" t="s">
        <v>28</v>
      </c>
      <c r="D28" s="2" t="s">
        <v>77</v>
      </c>
      <c r="E28" s="2">
        <v>17</v>
      </c>
      <c r="F28" s="10">
        <v>18</v>
      </c>
      <c r="G28" s="96"/>
      <c r="H28" s="108"/>
      <c r="I28" s="2" t="s">
        <v>120</v>
      </c>
      <c r="J28" s="100"/>
      <c r="K28" s="100"/>
      <c r="L28" s="112"/>
      <c r="M28" s="93"/>
      <c r="N28" s="96"/>
    </row>
    <row r="29" spans="1:14">
      <c r="A29" s="102"/>
      <c r="B29" s="105"/>
      <c r="C29" s="2" t="s">
        <v>29</v>
      </c>
      <c r="D29" s="7" t="s">
        <v>74</v>
      </c>
      <c r="E29" s="2">
        <v>8</v>
      </c>
      <c r="F29" s="10">
        <v>40</v>
      </c>
      <c r="G29" s="96"/>
      <c r="H29" s="109" t="s">
        <v>29</v>
      </c>
      <c r="I29" s="2" t="s">
        <v>111</v>
      </c>
      <c r="J29" s="45">
        <v>4</v>
      </c>
      <c r="K29" s="45">
        <v>55</v>
      </c>
      <c r="L29" s="112"/>
      <c r="M29" s="93"/>
      <c r="N29" s="96"/>
    </row>
    <row r="30" spans="1:14" ht="15.75" thickBot="1">
      <c r="A30" s="103"/>
      <c r="B30" s="106"/>
      <c r="C30" s="5" t="s">
        <v>29</v>
      </c>
      <c r="D30" s="5" t="s">
        <v>75</v>
      </c>
      <c r="E30" s="5">
        <v>15</v>
      </c>
      <c r="F30" s="11">
        <v>22</v>
      </c>
      <c r="G30" s="97"/>
      <c r="H30" s="110"/>
      <c r="I30" s="5" t="s">
        <v>112</v>
      </c>
      <c r="J30" s="98"/>
      <c r="K30" s="98"/>
      <c r="L30" s="113"/>
      <c r="M30" s="94"/>
      <c r="N30" s="97"/>
    </row>
    <row r="31" spans="1:14">
      <c r="B31" t="s">
        <v>91</v>
      </c>
    </row>
    <row r="32" spans="1:14">
      <c r="B32" t="s">
        <v>92</v>
      </c>
    </row>
  </sheetData>
  <mergeCells count="81">
    <mergeCell ref="M23:M26"/>
    <mergeCell ref="N23:N26"/>
    <mergeCell ref="J25:J26"/>
    <mergeCell ref="J23:J24"/>
    <mergeCell ref="K25:K26"/>
    <mergeCell ref="K23:K24"/>
    <mergeCell ref="M19:M22"/>
    <mergeCell ref="N19:N22"/>
    <mergeCell ref="J21:J22"/>
    <mergeCell ref="K21:K22"/>
    <mergeCell ref="J19:J20"/>
    <mergeCell ref="K19:K20"/>
    <mergeCell ref="M15:M18"/>
    <mergeCell ref="N15:N18"/>
    <mergeCell ref="J17:J18"/>
    <mergeCell ref="K17:K18"/>
    <mergeCell ref="J15:J16"/>
    <mergeCell ref="K15:K16"/>
    <mergeCell ref="M27:M30"/>
    <mergeCell ref="N27:N30"/>
    <mergeCell ref="J29:J30"/>
    <mergeCell ref="K29:K30"/>
    <mergeCell ref="A11:A14"/>
    <mergeCell ref="B11:B14"/>
    <mergeCell ref="G11:G14"/>
    <mergeCell ref="J11:J12"/>
    <mergeCell ref="K11:K12"/>
    <mergeCell ref="L11:L14"/>
    <mergeCell ref="M11:M14"/>
    <mergeCell ref="N11:N14"/>
    <mergeCell ref="J13:J14"/>
    <mergeCell ref="K13:K14"/>
    <mergeCell ref="H27:H28"/>
    <mergeCell ref="H29:H30"/>
    <mergeCell ref="K27:K28"/>
    <mergeCell ref="B7:B10"/>
    <mergeCell ref="G7:G10"/>
    <mergeCell ref="L7:L10"/>
    <mergeCell ref="L27:L30"/>
    <mergeCell ref="H7:H8"/>
    <mergeCell ref="H9:H10"/>
    <mergeCell ref="L23:L26"/>
    <mergeCell ref="L15:L18"/>
    <mergeCell ref="L19:L22"/>
    <mergeCell ref="H11:H12"/>
    <mergeCell ref="H13:H14"/>
    <mergeCell ref="H15:H16"/>
    <mergeCell ref="H17:H18"/>
    <mergeCell ref="B23:B26"/>
    <mergeCell ref="B19:B22"/>
    <mergeCell ref="A7:A10"/>
    <mergeCell ref="A27:A30"/>
    <mergeCell ref="B27:B30"/>
    <mergeCell ref="G27:G30"/>
    <mergeCell ref="J27:J28"/>
    <mergeCell ref="A23:A26"/>
    <mergeCell ref="A19:A22"/>
    <mergeCell ref="G19:G22"/>
    <mergeCell ref="H19:H20"/>
    <mergeCell ref="H21:H22"/>
    <mergeCell ref="A15:A18"/>
    <mergeCell ref="B15:B18"/>
    <mergeCell ref="G15:G18"/>
    <mergeCell ref="M7:M10"/>
    <mergeCell ref="N7:N10"/>
    <mergeCell ref="J9:J10"/>
    <mergeCell ref="J7:J8"/>
    <mergeCell ref="K7:K8"/>
    <mergeCell ref="K9:K10"/>
    <mergeCell ref="A1:N1"/>
    <mergeCell ref="A2:B2"/>
    <mergeCell ref="M2:N2"/>
    <mergeCell ref="J3:N3"/>
    <mergeCell ref="A5:A6"/>
    <mergeCell ref="B5:B6"/>
    <mergeCell ref="G5:G6"/>
    <mergeCell ref="L5:L6"/>
    <mergeCell ref="M5:M6"/>
    <mergeCell ref="N5:N6"/>
    <mergeCell ref="H5:K5"/>
    <mergeCell ref="C5:F5"/>
  </mergeCells>
  <pageMargins left="0.7" right="0.7" top="0.30208333333333331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Сводный ПЕРВЕНСТВО</vt:lpstr>
      <vt:lpstr>Сводный 1 класс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Светик</dc:creator>
  <cp:lastModifiedBy>Светик</cp:lastModifiedBy>
  <cp:lastPrinted>2015-03-01T05:16:00Z</cp:lastPrinted>
  <dcterms:created xsi:type="dcterms:W3CDTF">2015-02-27T11:45:19Z</dcterms:created>
  <dcterms:modified xsi:type="dcterms:W3CDTF">2015-03-03T08:29:09Z</dcterms:modified>
</cp:coreProperties>
</file>